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TCN\Desktop\"/>
    </mc:Choice>
  </mc:AlternateContent>
  <bookViews>
    <workbookView xWindow="0" yWindow="0" windowWidth="20490" windowHeight="7530" activeTab="3"/>
  </bookViews>
  <sheets>
    <sheet name="特小第2号（実績一覧表）" sheetId="5" r:id="rId1"/>
    <sheet name="別紙（助成率確認票）" sheetId="11" r:id="rId2"/>
    <sheet name="特小第1号（支給申請書）" sheetId="4" r:id="rId3"/>
    <sheet name="特小第3号（確認申立書）" sheetId="10" r:id="rId4"/>
  </sheets>
  <definedNames>
    <definedName name="_xlnm.Print_Area" localSheetId="2">'特小第1号（支給申請書）'!$A$1:$AJ$98</definedName>
    <definedName name="_xlnm.Print_Area" localSheetId="0">'特小第2号（実績一覧表）'!$A$1:$AJ$88</definedName>
    <definedName name="_xlnm.Print_Area" localSheetId="3">'特小第3号（確認申立書）'!$A$1:$AN$148</definedName>
    <definedName name="_xlnm.Print_Area" localSheetId="1">'別紙（助成率確認票）'!$A$1:$V$74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1" i="10" l="1"/>
  <c r="AI51" i="10"/>
  <c r="AF51" i="10"/>
  <c r="AE15" i="5"/>
  <c r="X29" i="4" l="1"/>
  <c r="V29" i="4"/>
  <c r="T29" i="4"/>
  <c r="O29" i="4"/>
  <c r="M29" i="4"/>
  <c r="K29" i="4"/>
  <c r="T4" i="11"/>
  <c r="R4" i="11"/>
  <c r="P4" i="11"/>
  <c r="K4" i="11"/>
  <c r="I4" i="11"/>
  <c r="G4" i="11"/>
  <c r="Q32" i="4" l="1"/>
  <c r="G32" i="4" l="1"/>
  <c r="AA32" i="4" s="1"/>
  <c r="AM76" i="10"/>
  <c r="AI76" i="10"/>
  <c r="AF76" i="10"/>
  <c r="I78" i="10"/>
  <c r="I77" i="10"/>
  <c r="I61" i="10"/>
  <c r="I60" i="10"/>
  <c r="I59" i="10"/>
  <c r="I76" i="10"/>
  <c r="I54" i="10"/>
  <c r="I52" i="10"/>
  <c r="I51" i="10"/>
  <c r="Z15" i="5"/>
  <c r="Q10" i="5" s="1"/>
  <c r="Z9" i="5" s="1"/>
  <c r="U15" i="5"/>
  <c r="U22" i="4"/>
  <c r="N22" i="4"/>
  <c r="E16" i="4"/>
  <c r="AG15" i="4"/>
  <c r="AC15" i="4"/>
  <c r="Y15" i="4"/>
  <c r="M15" i="4"/>
  <c r="I15" i="4"/>
  <c r="J14" i="4"/>
  <c r="Q37" i="4" l="1"/>
  <c r="AA37" i="4" s="1"/>
  <c r="AA41" i="4" s="1"/>
  <c r="Z37" i="11"/>
  <c r="AC37" i="11" s="1"/>
  <c r="Z36" i="11"/>
  <c r="AC36" i="11" s="1"/>
  <c r="Z35" i="11"/>
  <c r="AC35" i="11" s="1"/>
  <c r="Z34" i="11"/>
  <c r="AC34" i="11" s="1"/>
  <c r="Z33" i="11"/>
  <c r="AC33" i="11" s="1"/>
  <c r="Z32" i="11"/>
  <c r="AC32" i="11" s="1"/>
  <c r="Z31" i="11"/>
  <c r="AC31" i="11" s="1"/>
  <c r="Z30" i="11"/>
  <c r="AC30" i="11" s="1"/>
  <c r="Z29" i="11"/>
  <c r="AC29" i="11" s="1"/>
  <c r="Z28" i="11"/>
  <c r="AC28" i="11" s="1"/>
  <c r="Z27" i="11"/>
  <c r="AC27" i="11" s="1"/>
  <c r="Z26" i="11"/>
  <c r="AC26" i="11" s="1"/>
  <c r="Z25" i="11"/>
  <c r="AC25" i="11" s="1"/>
  <c r="Z24" i="11"/>
  <c r="AC24" i="11" s="1"/>
  <c r="Z23" i="11"/>
  <c r="AC23" i="11" s="1"/>
  <c r="Z22" i="11"/>
  <c r="AC22" i="11" s="1"/>
  <c r="Z21" i="11"/>
  <c r="AC21" i="11" s="1"/>
  <c r="Z20" i="11"/>
  <c r="AC20" i="11" s="1"/>
  <c r="Z19" i="11"/>
  <c r="AC19" i="11" s="1"/>
  <c r="Z18" i="11"/>
  <c r="AC18" i="11" s="1"/>
  <c r="Z17" i="11"/>
  <c r="AC17" i="11" s="1"/>
  <c r="Z16" i="11"/>
  <c r="AC16" i="11" s="1"/>
  <c r="Z15" i="11"/>
  <c r="AC15" i="11" s="1"/>
  <c r="Z14" i="11"/>
  <c r="AC14" i="11" s="1"/>
  <c r="Z13" i="11"/>
  <c r="AC13" i="11" s="1"/>
  <c r="Z12" i="11"/>
  <c r="AC12" i="11" s="1"/>
  <c r="Z11" i="11"/>
  <c r="AC11" i="11" s="1"/>
  <c r="Z10" i="11"/>
  <c r="AC10" i="11" s="1"/>
  <c r="Z9" i="11"/>
  <c r="AC9" i="11" s="1"/>
  <c r="Z8" i="11"/>
  <c r="AC8" i="11" s="1"/>
</calcChain>
</file>

<file path=xl/comments1.xml><?xml version="1.0" encoding="utf-8"?>
<comments xmlns="http://schemas.openxmlformats.org/spreadsheetml/2006/main">
  <authors>
    <author>厚生労働省ネットワークシステム</author>
  </authors>
  <commentList>
    <comment ref="F36" authorId="0" shapeId="0">
      <text>
        <r>
          <rPr>
            <b/>
            <sz val="9"/>
            <color indexed="81"/>
            <rFont val="MS P ゴシック"/>
            <family val="3"/>
            <charset val="128"/>
          </rPr>
          <t>（Ｂ欄に当てはまらない場合には記入不要です。）
確認していった結果、Ｂ欄に当てはまった場合は下の表の91％～94％のいずれかを選択してください。</t>
        </r>
      </text>
    </comment>
  </commentList>
</comments>
</file>

<file path=xl/comments2.xml><?xml version="1.0" encoding="utf-8"?>
<comments xmlns="http://schemas.openxmlformats.org/spreadsheetml/2006/main">
  <authors>
    <author>厚生労働省ネットワークシステム</author>
  </authors>
  <commentList>
    <comment ref="B16" authorId="0" shapeId="0">
      <text>
        <r>
          <rPr>
            <b/>
            <sz val="14"/>
            <color indexed="81"/>
            <rFont val="MS P ゴシック"/>
            <family val="3"/>
            <charset val="128"/>
          </rPr>
          <t>１と同じ内容となる場合にはこちらにチェックしてください。</t>
        </r>
      </text>
    </comment>
    <comment ref="O22" authorId="0" shapeId="0">
      <text>
        <r>
          <rPr>
            <b/>
            <sz val="14"/>
            <color indexed="81"/>
            <rFont val="MS P ゴシック"/>
            <family val="3"/>
            <charset val="128"/>
          </rPr>
          <t>その他を選んだ場合、具体的に記入してください。
（例：日払い、週払いなど）</t>
        </r>
      </text>
    </comment>
  </commentList>
</comments>
</file>

<file path=xl/comments3.xml><?xml version="1.0" encoding="utf-8"?>
<comments xmlns="http://schemas.openxmlformats.org/spreadsheetml/2006/main">
  <authors>
    <author>厚生労働省ネットワークシステム</author>
  </authors>
  <commentList>
    <comment ref="B56" authorId="0" shapeId="0">
      <text>
        <r>
          <rPr>
            <b/>
            <sz val="14"/>
            <color indexed="81"/>
            <rFont val="MS P ゴシック"/>
            <family val="3"/>
            <charset val="128"/>
          </rPr>
          <t>別紙「役員等一覧」を提出する場合には、記入不要です。</t>
        </r>
      </text>
    </comment>
    <comment ref="B57" authorId="0" shapeId="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<sst xmlns="http://schemas.openxmlformats.org/spreadsheetml/2006/main" count="449" uniqueCount="343">
  <si>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</si>
  <si>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</si>
  <si>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</si>
  <si>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</si>
  <si>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</si>
  <si>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8"/>
  </si>
  <si>
    <t>事業所管轄</t>
    <rPh sb="0" eb="3">
      <t>ジギョウショ</t>
    </rPh>
    <rPh sb="3" eb="5">
      <t>カンカツ</t>
    </rPh>
    <phoneticPr fontId="3"/>
  </si>
  <si>
    <t>住所</t>
    <rPh sb="0" eb="2">
      <t>ジュウショ</t>
    </rPh>
    <phoneticPr fontId="8"/>
  </si>
  <si>
    <t>年</t>
    <rPh sb="0" eb="1">
      <t>ネン</t>
    </rPh>
    <phoneticPr fontId="8"/>
  </si>
  <si>
    <t>日</t>
    <rPh sb="0" eb="1">
      <t>ニチ</t>
    </rPh>
    <phoneticPr fontId="8"/>
  </si>
  <si>
    <t xml:space="preserve">人・日 </t>
  </si>
  <si>
    <t xml:space="preserve">日 </t>
  </si>
  <si>
    <t>円</t>
    <rPh sb="0" eb="1">
      <t>エン</t>
    </rPh>
    <phoneticPr fontId="8"/>
  </si>
  <si>
    <t>※労働局処理欄</t>
    <rPh sb="1" eb="4">
      <t>ロウドウキョク</t>
    </rPh>
    <rPh sb="4" eb="6">
      <t>ショリ</t>
    </rPh>
    <rPh sb="6" eb="7">
      <t>ラン</t>
    </rPh>
    <phoneticPr fontId="8"/>
  </si>
  <si>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</si>
  <si>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</si>
  <si>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</si>
  <si>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</si>
  <si>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</si>
  <si>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</si>
  <si>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1"/>
  </si>
  <si>
    <t>住所</t>
    <rPh sb="0" eb="2">
      <t>ジュウショ</t>
    </rPh>
    <phoneticPr fontId="3"/>
  </si>
  <si>
    <t>会社などの名称</t>
    <rPh sb="0" eb="2">
      <t>カイシャ</t>
    </rPh>
    <rPh sb="5" eb="7">
      <t>メイショウ</t>
    </rPh>
    <phoneticPr fontId="8"/>
  </si>
  <si>
    <t>以下は、労働局・ハローワークのための欄なので、記入不要です。</t>
    <rPh sb="0" eb="2">
      <t>イカ</t>
    </rPh>
    <rPh sb="4" eb="7">
      <t>ロウドウキョク</t>
    </rPh>
    <rPh sb="18" eb="19">
      <t>ラン</t>
    </rPh>
    <rPh sb="23" eb="25">
      <t>キニュウ</t>
    </rPh>
    <rPh sb="25" eb="27">
      <t>フヨウ</t>
    </rPh>
    <phoneticPr fontId="8"/>
  </si>
  <si>
    <t>月</t>
    <rPh sb="0" eb="1">
      <t>ゲツ</t>
    </rPh>
    <phoneticPr fontId="8"/>
  </si>
  <si>
    <t>日</t>
    <rPh sb="0" eb="1">
      <t>ヒ</t>
    </rPh>
    <phoneticPr fontId="8"/>
  </si>
  <si>
    <t xml:space="preserve">安定所
決裁欄 </t>
    <phoneticPr fontId="8"/>
  </si>
  <si>
    <t>店舗などの名称</t>
    <rPh sb="0" eb="2">
      <t>テンポ</t>
    </rPh>
    <rPh sb="5" eb="7">
      <t>メイショウ</t>
    </rPh>
    <phoneticPr fontId="8"/>
  </si>
  <si>
    <t>雇用保険適用事業所番号</t>
    <rPh sb="0" eb="2">
      <t>コヨウ</t>
    </rPh>
    <rPh sb="2" eb="4">
      <t>ホケン</t>
    </rPh>
    <rPh sb="4" eb="6">
      <t>テキヨウ</t>
    </rPh>
    <rPh sb="6" eb="9">
      <t>ジギョウショ</t>
    </rPh>
    <rPh sb="9" eb="11">
      <t>バンゴウ</t>
    </rPh>
    <phoneticPr fontId="8"/>
  </si>
  <si>
    <t>口座名義</t>
    <rPh sb="0" eb="2">
      <t>コウザ</t>
    </rPh>
    <rPh sb="2" eb="4">
      <t>メイギ</t>
    </rPh>
    <phoneticPr fontId="8"/>
  </si>
  <si>
    <t>電話番号</t>
    <rPh sb="0" eb="2">
      <t>デンワ</t>
    </rPh>
    <rPh sb="2" eb="4">
      <t>バンゴウ</t>
    </rPh>
    <phoneticPr fontId="8"/>
  </si>
  <si>
    <t>代表者役職･氏名</t>
    <rPh sb="0" eb="3">
      <t>ダイヒョウシャ</t>
    </rPh>
    <rPh sb="3" eb="5">
      <t>ヤクショク</t>
    </rPh>
    <rPh sb="6" eb="8">
      <t>シメイ</t>
    </rPh>
    <phoneticPr fontId="8"/>
  </si>
  <si>
    <t>金融機関名</t>
    <rPh sb="0" eb="2">
      <t>キンユウ</t>
    </rPh>
    <rPh sb="2" eb="4">
      <t>キカン</t>
    </rPh>
    <rPh sb="4" eb="5">
      <t>メイ</t>
    </rPh>
    <phoneticPr fontId="8"/>
  </si>
  <si>
    <t>口座の種類</t>
    <rPh sb="0" eb="2">
      <t>コウザ</t>
    </rPh>
    <rPh sb="3" eb="5">
      <t>シュルイ</t>
    </rPh>
    <phoneticPr fontId="8"/>
  </si>
  <si>
    <t>口座番号</t>
    <rPh sb="0" eb="2">
      <t>コウザ</t>
    </rPh>
    <rPh sb="2" eb="4">
      <t>バンゴウ</t>
    </rPh>
    <phoneticPr fontId="8"/>
  </si>
  <si>
    <t>支店名</t>
    <rPh sb="0" eb="3">
      <t>シテンメイ</t>
    </rPh>
    <phoneticPr fontId="8"/>
  </si>
  <si>
    <t>事業主</t>
    <rPh sb="0" eb="3">
      <t>ジギョウヌシ</t>
    </rPh>
    <phoneticPr fontId="3"/>
  </si>
  <si>
    <t>労働者代表</t>
    <rPh sb="0" eb="3">
      <t>ロウドウシャ</t>
    </rPh>
    <rPh sb="3" eb="5">
      <t>ダイヒョウ</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</si>
  <si>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</si>
  <si>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8"/>
  </si>
  <si>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</si>
  <si>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</si>
  <si>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</si>
  <si>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</si>
  <si>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</si>
  <si>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（記名押印又は署名）</t>
    <rPh sb="1" eb="3">
      <t>キメイ</t>
    </rPh>
    <rPh sb="3" eb="5">
      <t>オウイン</t>
    </rPh>
    <rPh sb="5" eb="6">
      <t>マタ</t>
    </rPh>
    <rPh sb="7" eb="9">
      <t>ショメイ</t>
    </rPh>
    <phoneticPr fontId="3"/>
  </si>
  <si>
    <t>印</t>
    <rPh sb="0" eb="1">
      <t>シルシ</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</si>
  <si>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</si>
  <si>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性別</t>
    <rPh sb="0" eb="2">
      <t>セイベツ</t>
    </rPh>
    <phoneticPr fontId="3"/>
  </si>
  <si>
    <t>生年月日</t>
    <rPh sb="0" eb="2">
      <t>セイネン</t>
    </rPh>
    <rPh sb="2" eb="4">
      <t>ガッピ</t>
    </rPh>
    <phoneticPr fontId="3"/>
  </si>
  <si>
    <t>休業実績一覧表</t>
    <rPh sb="0" eb="2">
      <t>キュウギョウ</t>
    </rPh>
    <rPh sb="2" eb="4">
      <t>ジッセキ</t>
    </rPh>
    <rPh sb="4" eb="7">
      <t>イチランヒョウ</t>
    </rPh>
    <phoneticPr fontId="8"/>
  </si>
  <si>
    <t>※安定所処理欄</t>
    <rPh sb="1" eb="4">
      <t>アンテイショ</t>
    </rPh>
    <rPh sb="4" eb="6">
      <t>ショリ</t>
    </rPh>
    <rPh sb="6" eb="7">
      <t>ラン</t>
    </rPh>
    <phoneticPr fontId="8"/>
  </si>
  <si>
    <t>休業の
規模</t>
    <rPh sb="0" eb="2">
      <t>キュウギョウ</t>
    </rPh>
    <rPh sb="4" eb="6">
      <t>キボ</t>
    </rPh>
    <phoneticPr fontId="8"/>
  </si>
  <si>
    <t>助成額
の計算</t>
    <rPh sb="0" eb="3">
      <t>ジョセイガク</t>
    </rPh>
    <rPh sb="5" eb="7">
      <t>ケイサン</t>
    </rPh>
    <phoneticPr fontId="8"/>
  </si>
  <si>
    <t>休業手当の合計額</t>
    <rPh sb="0" eb="2">
      <t>キュウギョウ</t>
    </rPh>
    <rPh sb="2" eb="4">
      <t>テアテ</t>
    </rPh>
    <rPh sb="5" eb="8">
      <t>ゴウケイガク</t>
    </rPh>
    <phoneticPr fontId="8"/>
  </si>
  <si>
    <t>a. 休業手当額　× 助成率</t>
    <rPh sb="3" eb="5">
      <t>キュウギョウ</t>
    </rPh>
    <rPh sb="5" eb="7">
      <t>テアテ</t>
    </rPh>
    <rPh sb="7" eb="8">
      <t>ガク</t>
    </rPh>
    <rPh sb="11" eb="14">
      <t>ジョセイリツ</t>
    </rPh>
    <phoneticPr fontId="8"/>
  </si>
  <si>
    <t>b. 上限日額 × 休業延べ日数</t>
    <rPh sb="3" eb="5">
      <t>ジョウゲン</t>
    </rPh>
    <rPh sb="5" eb="7">
      <t>ニチガク</t>
    </rPh>
    <rPh sb="10" eb="12">
      <t>キュウギョウ</t>
    </rPh>
    <rPh sb="12" eb="13">
      <t>ノ</t>
    </rPh>
    <rPh sb="14" eb="16">
      <t>ニッスウ</t>
    </rPh>
    <phoneticPr fontId="8"/>
  </si>
  <si>
    <t>休業延べ日数</t>
    <rPh sb="0" eb="2">
      <t>キュウギョウ</t>
    </rPh>
    <rPh sb="2" eb="3">
      <t>ノ</t>
    </rPh>
    <rPh sb="4" eb="6">
      <t>ニッスウ</t>
    </rPh>
    <phoneticPr fontId="8"/>
  </si>
  <si>
    <t>助成予定額</t>
    <rPh sb="0" eb="2">
      <t>ジョセイ</t>
    </rPh>
    <rPh sb="2" eb="5">
      <t>ヨテイガク</t>
    </rPh>
    <phoneticPr fontId="8"/>
  </si>
  <si>
    <t>申請担当者</t>
    <rPh sb="0" eb="2">
      <t>シンセイ</t>
    </rPh>
    <rPh sb="2" eb="5">
      <t>タントウシャ</t>
    </rPh>
    <phoneticPr fontId="8"/>
  </si>
  <si>
    <t>連絡の取れる電話番号</t>
    <rPh sb="0" eb="2">
      <t>レンラク</t>
    </rPh>
    <rPh sb="3" eb="4">
      <t>ト</t>
    </rPh>
    <rPh sb="6" eb="8">
      <t>デンワ</t>
    </rPh>
    <rPh sb="8" eb="10">
      <t>バンゴウ</t>
    </rPh>
    <phoneticPr fontId="8"/>
  </si>
  <si>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</si>
  <si>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8"/>
  </si>
  <si>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</si>
  <si>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</si>
  <si>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</si>
  <si>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</si>
  <si>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２．（法人番号）は、平成27年10月以降国税庁長官から本社等に通知された13桁の番号を記入してください。
３．「１」は、平成31年３月31日以前に申請した助成金について、不正受給による不支給決定又は支給決定の取り消しを受けたことがある場合は、不支給決定日又は支給決定取消日から３年を経過するまで、当該不正受給を行った適用事業所に係る申請を行うことはできません。「不正受給」とは、偽りその他不正の行為（詐欺、脅迫、贈賄等刑法（明治４０年法律第４５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t>
    <rPh sb="55" eb="58">
      <t>ロウドウキョク</t>
    </rPh>
    <phoneticPr fontId="3"/>
  </si>
  <si>
    <t>４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５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でない。</t>
    <rPh sb="45" eb="48">
      <t>ジギョウヌシ</t>
    </rPh>
    <rPh sb="186" eb="189">
      <t>ジギョウヌシ</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</si>
  <si>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</si>
  <si>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</si>
  <si>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</si>
  <si>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8"/>
  </si>
  <si>
    <t>〒</t>
    <phoneticPr fontId="8"/>
  </si>
  <si>
    <t>－</t>
    <phoneticPr fontId="8"/>
  </si>
  <si>
    <t>名称</t>
    <rPh sb="0" eb="2">
      <t>メイショウ</t>
    </rPh>
    <phoneticPr fontId="8"/>
  </si>
  <si>
    <t>㊞</t>
    <phoneticPr fontId="8"/>
  </si>
  <si>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</si>
  <si>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</si>
  <si>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</si>
  <si>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</si>
  <si>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</si>
  <si>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</si>
  <si>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</si>
  <si>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</si>
  <si>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</si>
  <si>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</si>
  <si>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</si>
  <si>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</si>
  <si>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</si>
  <si>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</si>
  <si>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</si>
  <si>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</si>
  <si>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</si>
  <si>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</si>
  <si>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</si>
  <si>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</si>
  <si>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</si>
  <si>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</si>
  <si>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</si>
  <si>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</si>
  <si>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</si>
  <si>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</si>
  <si>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</si>
  <si>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</si>
  <si>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1"/>
  </si>
  <si>
    <t>-</t>
    <phoneticPr fontId="3"/>
  </si>
  <si>
    <t>-</t>
    <phoneticPr fontId="3"/>
  </si>
  <si>
    <t>-</t>
    <phoneticPr fontId="3"/>
  </si>
  <si>
    <t>-</t>
    <phoneticPr fontId="3"/>
  </si>
  <si>
    <t>-</t>
    <phoneticPr fontId="3"/>
  </si>
  <si>
    <t>-</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</si>
  <si>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</si>
  <si>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（記名押印又は署名）</t>
    <rPh sb="1" eb="3">
      <t>キメイ</t>
    </rPh>
    <rPh sb="3" eb="5">
      <t>オウイン</t>
    </rPh>
    <rPh sb="5" eb="6">
      <t>マタ</t>
    </rPh>
    <rPh sb="7" eb="9">
      <t>ショメイ</t>
    </rPh>
    <phoneticPr fontId="8"/>
  </si>
  <si>
    <t>㊞</t>
    <phoneticPr fontId="8"/>
  </si>
  <si>
    <t>㊞</t>
    <phoneticPr fontId="8"/>
  </si>
  <si>
    <t>⑥</t>
    <phoneticPr fontId="3"/>
  </si>
  <si>
    <t>⑦（③＋⑥）</t>
    <phoneticPr fontId="3"/>
  </si>
  <si>
    <r>
      <t>　雇用調整助成金では、原則として１か月単位で休業の実績について確認し、それに基づいて支給がなされます。この</t>
    </r>
    <r>
      <rPr>
        <u/>
        <sz val="20"/>
        <color theme="1"/>
        <rFont val="ＭＳ ゴシック"/>
        <family val="3"/>
        <charset val="128"/>
      </rPr>
      <t>休業の実績を判定する１か月単位の期間を「</t>
    </r>
    <r>
      <rPr>
        <b/>
        <u/>
        <sz val="20"/>
        <color theme="1"/>
        <rFont val="ＭＳ ゴシック"/>
        <family val="3"/>
        <charset val="128"/>
      </rPr>
      <t>判定基礎期間</t>
    </r>
    <r>
      <rPr>
        <u/>
        <sz val="20"/>
        <color theme="1"/>
        <rFont val="ＭＳ ゴシック"/>
        <family val="3"/>
        <charset val="128"/>
      </rPr>
      <t>」</t>
    </r>
    <r>
      <rPr>
        <sz val="20"/>
        <color theme="1"/>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</si>
  <si>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</si>
  <si>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</si>
  <si>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1"/>
  </si>
  <si>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</si>
  <si>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</si>
  <si>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</si>
  <si>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r>
      <rPr>
        <sz val="20"/>
        <color theme="1"/>
        <rFont val="ＭＳ ゴシック"/>
        <family val="3"/>
        <charset val="128"/>
      </rPr>
      <t>　</t>
    </r>
    <r>
      <rPr>
        <u/>
        <sz val="20"/>
        <color theme="1"/>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</si>
  <si>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</si>
  <si>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</si>
  <si>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</si>
  <si>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雇用調整助成金　支給申請書</t>
    <rPh sb="12" eb="13">
      <t>ショ</t>
    </rPh>
    <phoneticPr fontId="8"/>
  </si>
  <si>
    <t>〒</t>
    <phoneticPr fontId="8"/>
  </si>
  <si>
    <t>－</t>
    <phoneticPr fontId="8"/>
  </si>
  <si>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8"/>
  </si>
  <si>
    <t>－</t>
    <phoneticPr fontId="8"/>
  </si>
  <si>
    <t>－</t>
    <phoneticPr fontId="8"/>
  </si>
  <si>
    <t>金融機関コード（４桁）</t>
    <rPh sb="0" eb="2">
      <t>キンユウ</t>
    </rPh>
    <rPh sb="2" eb="4">
      <t>キカン</t>
    </rPh>
    <rPh sb="9" eb="10">
      <t>ケタ</t>
    </rPh>
    <phoneticPr fontId="8"/>
  </si>
  <si>
    <t>支店コード（３桁）</t>
    <rPh sb="0" eb="2">
      <t>シテン</t>
    </rPh>
    <rPh sb="7" eb="8">
      <t>ケタ</t>
    </rPh>
    <phoneticPr fontId="8"/>
  </si>
  <si>
    <t>フリガナ</t>
    <phoneticPr fontId="8"/>
  </si>
  <si>
    <t>経済上
の理由</t>
    <rPh sb="0" eb="3">
      <t>ケイザイジョウ</t>
    </rPh>
    <rPh sb="5" eb="7">
      <t>リユウ</t>
    </rPh>
    <phoneticPr fontId="8"/>
  </si>
  <si>
    <t>(</t>
    <phoneticPr fontId="8"/>
  </si>
  <si>
    <t>)</t>
    <phoneticPr fontId="8"/>
  </si>
  <si>
    <t>(</t>
    <phoneticPr fontId="8"/>
  </si>
  <si>
    <t>a.</t>
    <phoneticPr fontId="8"/>
  </si>
  <si>
    <t>×</t>
    <phoneticPr fontId="8"/>
  </si>
  <si>
    <t>＝</t>
    <phoneticPr fontId="8"/>
  </si>
  <si>
    <t>「休業実績一覧表」の⑤欄</t>
    <rPh sb="1" eb="3">
      <t>キュウギョウ</t>
    </rPh>
    <rPh sb="3" eb="5">
      <t>ジッセキ</t>
    </rPh>
    <rPh sb="5" eb="7">
      <t>イチラン</t>
    </rPh>
    <rPh sb="7" eb="8">
      <t>ヒョウ</t>
    </rPh>
    <rPh sb="11" eb="12">
      <t>ラン</t>
    </rPh>
    <phoneticPr fontId="8"/>
  </si>
  <si>
    <t>b.</t>
    <phoneticPr fontId="8"/>
  </si>
  <si>
    <r>
      <t>8,330</t>
    </r>
    <r>
      <rPr>
        <sz val="14"/>
        <color theme="1"/>
        <rFont val="ＭＳ ゴシック"/>
        <family val="3"/>
        <charset val="128"/>
      </rPr>
      <t>（上限日額）</t>
    </r>
    <rPh sb="6" eb="8">
      <t>ジョウゲン</t>
    </rPh>
    <rPh sb="8" eb="10">
      <t>ニチガク</t>
    </rPh>
    <phoneticPr fontId="8"/>
  </si>
  <si>
    <t>＝</t>
    <phoneticPr fontId="8"/>
  </si>
  <si>
    <t>「休業実績一覧表」の⑦欄</t>
    <rPh sb="1" eb="3">
      <t>キュウギョウ</t>
    </rPh>
    <rPh sb="3" eb="5">
      <t>ジッセキ</t>
    </rPh>
    <rPh sb="5" eb="7">
      <t>イチラン</t>
    </rPh>
    <rPh sb="7" eb="8">
      <t>ヒョウ</t>
    </rPh>
    <rPh sb="11" eb="12">
      <t>ラン</t>
    </rPh>
    <phoneticPr fontId="8"/>
  </si>
  <si>
    <t xml:space="preserve"> a か b のいずれか低い額を右の欄に記入</t>
    <rPh sb="12" eb="13">
      <t>ヒク</t>
    </rPh>
    <rPh sb="14" eb="15">
      <t>ガク</t>
    </rPh>
    <rPh sb="16" eb="17">
      <t>ミギ</t>
    </rPh>
    <rPh sb="18" eb="19">
      <t>ラン</t>
    </rPh>
    <rPh sb="20" eb="22">
      <t>キニュウ</t>
    </rPh>
    <phoneticPr fontId="8"/>
  </si>
  <si>
    <t>→</t>
    <phoneticPr fontId="8"/>
  </si>
  <si>
    <t xml:space="preserve">年     </t>
    <phoneticPr fontId="8"/>
  </si>
  <si>
    <t xml:space="preserve">月 </t>
    <phoneticPr fontId="8"/>
  </si>
  <si>
    <t>日</t>
    <phoneticPr fontId="8"/>
  </si>
  <si>
    <t xml:space="preserve">労働局
決裁欄 </t>
    <phoneticPr fontId="8"/>
  </si>
  <si>
    <t xml:space="preserve">（局長）       （部長・      ）        （課長・      ）          （補佐・      ）         （係長・      ）       （           ） </t>
    <phoneticPr fontId="8"/>
  </si>
  <si>
    <t xml:space="preserve">区       分 </t>
    <phoneticPr fontId="8"/>
  </si>
  <si>
    <t xml:space="preserve">[Ｂ]判定基礎期間
暦月末日対象労働者数 </t>
    <phoneticPr fontId="8"/>
  </si>
  <si>
    <t xml:space="preserve">[Ｃ]   [Ａ]／[Ｂ] </t>
    <phoneticPr fontId="8"/>
  </si>
  <si>
    <t xml:space="preserve">[Ｄ]前判定基礎
期間後残日数 </t>
    <phoneticPr fontId="8"/>
  </si>
  <si>
    <t xml:space="preserve">[Ｅ]残日数 </t>
    <phoneticPr fontId="8"/>
  </si>
  <si>
    <t xml:space="preserve">[F]支給判定金額  </t>
    <phoneticPr fontId="8"/>
  </si>
  <si>
    <t>（休業）</t>
    <phoneticPr fontId="8"/>
  </si>
  <si>
    <t xml:space="preserve">円 </t>
    <phoneticPr fontId="8"/>
  </si>
  <si>
    <t>（所長）      　（部長・次長） 　　     （課長・統括） 　　    （上席・係長）     　　  （職業指導官） 　　   （担当）</t>
    <phoneticPr fontId="8"/>
  </si>
  <si>
    <t>休業した
事業所</t>
    <phoneticPr fontId="8"/>
  </si>
  <si>
    <t>振込先
口座</t>
    <phoneticPr fontId="8"/>
  </si>
  <si>
    <t>２</t>
    <phoneticPr fontId="8"/>
  </si>
  <si>
    <t>３</t>
    <phoneticPr fontId="8"/>
  </si>
  <si>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8"/>
  </si>
  <si>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8"/>
  </si>
  <si>
    <t>２欄には、休業した事業所の名称、住所、電話番号、雇用保険適用事業所番号についてご記入ください。</t>
    <rPh sb="1" eb="2">
      <t>ラン</t>
    </rPh>
    <rPh sb="5" eb="7">
      <t>キュウギョウ</t>
    </rPh>
    <rPh sb="9" eb="12">
      <t>ジギョウショ</t>
    </rPh>
    <rPh sb="13" eb="15">
      <t>メイショウ</t>
    </rPh>
    <rPh sb="16" eb="18">
      <t>ジュウショ</t>
    </rPh>
    <rPh sb="19" eb="21">
      <t>デンワ</t>
    </rPh>
    <rPh sb="21" eb="23">
      <t>バンゴウ</t>
    </rPh>
    <rPh sb="24" eb="26">
      <t>コヨウ</t>
    </rPh>
    <rPh sb="26" eb="28">
      <t>ホケン</t>
    </rPh>
    <rPh sb="28" eb="30">
      <t>テキヨウ</t>
    </rPh>
    <rPh sb="30" eb="33">
      <t>ジギョウショ</t>
    </rPh>
    <rPh sb="33" eb="35">
      <t>バンゴウ</t>
    </rPh>
    <rPh sb="40" eb="42">
      <t>キニュウ</t>
    </rPh>
    <phoneticPr fontId="8"/>
  </si>
  <si>
    <t>雇用保険適用事業所番号は、雇用保険の適用事業所設置届を届け出たときの事業主控え（適用事業所設置届控）に記載があります。</t>
    <rPh sb="0" eb="2">
      <t>コヨウ</t>
    </rPh>
    <rPh sb="2" eb="4">
      <t>ホケン</t>
    </rPh>
    <rPh sb="4" eb="6">
      <t>テキヨウ</t>
    </rPh>
    <rPh sb="6" eb="9">
      <t>ジギョウショ</t>
    </rPh>
    <rPh sb="9" eb="11">
      <t>バンゴウ</t>
    </rPh>
    <rPh sb="13" eb="15">
      <t>コヨウ</t>
    </rPh>
    <rPh sb="15" eb="17">
      <t>ホケン</t>
    </rPh>
    <rPh sb="18" eb="20">
      <t>テキヨウ</t>
    </rPh>
    <rPh sb="20" eb="23">
      <t>ジギョウショ</t>
    </rPh>
    <rPh sb="23" eb="25">
      <t>セッチ</t>
    </rPh>
    <rPh sb="25" eb="26">
      <t>トドケ</t>
    </rPh>
    <rPh sb="27" eb="28">
      <t>トド</t>
    </rPh>
    <rPh sb="29" eb="30">
      <t>デ</t>
    </rPh>
    <rPh sb="34" eb="37">
      <t>ジギョウヌシ</t>
    </rPh>
    <rPh sb="37" eb="38">
      <t>ヒカ</t>
    </rPh>
    <rPh sb="40" eb="42">
      <t>テキヨウ</t>
    </rPh>
    <rPh sb="42" eb="45">
      <t>ジギョウショ</t>
    </rPh>
    <rPh sb="45" eb="47">
      <t>セッチ</t>
    </rPh>
    <rPh sb="47" eb="48">
      <t>トドケ</t>
    </rPh>
    <rPh sb="48" eb="49">
      <t>ヒカエ</t>
    </rPh>
    <rPh sb="51" eb="53">
      <t>キサイ</t>
    </rPh>
    <phoneticPr fontId="8"/>
  </si>
  <si>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8"/>
  </si>
  <si>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8"/>
  </si>
  <si>
    <t>４</t>
    <phoneticPr fontId="8"/>
  </si>
  <si>
    <t>５</t>
    <phoneticPr fontId="8"/>
  </si>
  <si>
    <t>○</t>
    <phoneticPr fontId="8"/>
  </si>
  <si>
    <t>○</t>
    <phoneticPr fontId="8"/>
  </si>
  <si>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8"/>
  </si>
  <si>
    <t>a.</t>
    <phoneticPr fontId="8"/>
  </si>
  <si>
    <t>休業手当額×助成率</t>
    <rPh sb="0" eb="2">
      <t>キュウギョウ</t>
    </rPh>
    <rPh sb="2" eb="4">
      <t>テアテ</t>
    </rPh>
    <rPh sb="4" eb="5">
      <t>ガク</t>
    </rPh>
    <rPh sb="6" eb="9">
      <t>ジョセイリツ</t>
    </rPh>
    <phoneticPr fontId="8"/>
  </si>
  <si>
    <t>b.</t>
    <phoneticPr fontId="8"/>
  </si>
  <si>
    <t>上限日額×休業延べ日数</t>
    <rPh sb="0" eb="2">
      <t>ジョウゲン</t>
    </rPh>
    <rPh sb="2" eb="4">
      <t>ニチガク</t>
    </rPh>
    <rPh sb="5" eb="7">
      <t>キュウギョウ</t>
    </rPh>
    <rPh sb="7" eb="8">
      <t>ノ</t>
    </rPh>
    <rPh sb="9" eb="11">
      <t>ニッスウ</t>
    </rPh>
    <phoneticPr fontId="8"/>
  </si>
  <si>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8"/>
  </si>
  <si>
    <t>※</t>
    <phoneticPr fontId="8"/>
  </si>
  <si>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8"/>
  </si>
  <si>
    <t>雇用調整助成金の助成上限日額8,330円に、「休業実績一覧表」の⑦欄「休業延べ日数」をかけてbの額を計算してください。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19" eb="20">
      <t>エン</t>
    </rPh>
    <rPh sb="33" eb="34">
      <t>ラン</t>
    </rPh>
    <rPh sb="35" eb="37">
      <t>キュウギョウ</t>
    </rPh>
    <rPh sb="37" eb="38">
      <t>ノ</t>
    </rPh>
    <rPh sb="39" eb="41">
      <t>ニッスウ</t>
    </rPh>
    <rPh sb="48" eb="49">
      <t>ガク</t>
    </rPh>
    <rPh sb="50" eb="52">
      <t>ケイサン</t>
    </rPh>
    <phoneticPr fontId="8"/>
  </si>
  <si>
    <t>％</t>
    <phoneticPr fontId="8"/>
  </si>
  <si>
    <t>助成率</t>
    <rPh sb="0" eb="3">
      <t>ジョセイリツ</t>
    </rPh>
    <phoneticPr fontId="8"/>
  </si>
  <si>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8"/>
  </si>
  <si>
    <r>
      <t>4 （経済上の理由に該当するかについて教えてください。）</t>
    </r>
    <r>
      <rPr>
        <u/>
        <sz val="18"/>
        <color theme="1"/>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8"/>
  </si>
  <si>
    <r>
      <t>４欄では、</t>
    </r>
    <r>
      <rPr>
        <u val="double"/>
        <sz val="20"/>
        <color theme="1"/>
        <rFont val="ＭＳ ゴシック"/>
        <family val="3"/>
        <charset val="128"/>
      </rPr>
      <t>初回に申請するときのみ</t>
    </r>
    <r>
      <rPr>
        <sz val="20"/>
        <color theme="1"/>
        <rFont val="ＭＳ ゴシック"/>
        <family val="3"/>
        <charset val="128"/>
      </rPr>
      <t>、新型コロナウイルス感染症の影響によって売上げ・生産量などが減少したことについて確認し、ご回答ください。</t>
    </r>
    <rPh sb="1" eb="2">
      <t>ラン</t>
    </rPh>
    <rPh sb="5" eb="7">
      <t>ショカイ</t>
    </rPh>
    <rPh sb="8" eb="10">
      <t>シンセイ</t>
    </rPh>
    <rPh sb="17" eb="19">
      <t>シンガタ</t>
    </rPh>
    <rPh sb="26" eb="29">
      <t>カンセンショウ</t>
    </rPh>
    <rPh sb="30" eb="32">
      <t>エイキョウ</t>
    </rPh>
    <rPh sb="36" eb="38">
      <t>ウリア</t>
    </rPh>
    <rPh sb="40" eb="43">
      <t>セイサンリョウ</t>
    </rPh>
    <rPh sb="46" eb="48">
      <t>ゲンショウ</t>
    </rPh>
    <rPh sb="56" eb="58">
      <t>カクニン</t>
    </rPh>
    <rPh sb="61" eb="63">
      <t>カイトウ</t>
    </rPh>
    <phoneticPr fontId="8"/>
  </si>
  <si>
    <t>休業した月（休業初日が属する月）と、その１年前の同じ月の売上げ・生産量などを比較して、５％以上（判定基礎期間が３月末までの場合は10％以上）減少していることを確認してください。比較した月の売上げなどが分かる書類を添付してください。</t>
    <rPh sb="0" eb="2">
      <t>キュウギョウ</t>
    </rPh>
    <rPh sb="4" eb="5">
      <t>ツキ</t>
    </rPh>
    <rPh sb="6" eb="8">
      <t>キュウギョウ</t>
    </rPh>
    <rPh sb="8" eb="10">
      <t>ショニチ</t>
    </rPh>
    <rPh sb="11" eb="12">
      <t>ゾク</t>
    </rPh>
    <rPh sb="14" eb="15">
      <t>ツキ</t>
    </rPh>
    <rPh sb="21" eb="23">
      <t>ネンマエ</t>
    </rPh>
    <rPh sb="24" eb="25">
      <t>オナ</t>
    </rPh>
    <rPh sb="26" eb="27">
      <t>ツキ</t>
    </rPh>
    <rPh sb="28" eb="30">
      <t>ウリア</t>
    </rPh>
    <rPh sb="32" eb="35">
      <t>セイサンリョウ</t>
    </rPh>
    <rPh sb="38" eb="40">
      <t>ヒカク</t>
    </rPh>
    <rPh sb="45" eb="47">
      <t>イジョウ</t>
    </rPh>
    <rPh sb="48" eb="50">
      <t>ハンテイ</t>
    </rPh>
    <rPh sb="50" eb="52">
      <t>キソ</t>
    </rPh>
    <rPh sb="52" eb="54">
      <t>キカン</t>
    </rPh>
    <rPh sb="56" eb="57">
      <t>ガツ</t>
    </rPh>
    <rPh sb="57" eb="58">
      <t>マツ</t>
    </rPh>
    <rPh sb="61" eb="63">
      <t>バアイ</t>
    </rPh>
    <rPh sb="67" eb="69">
      <t>イジョウ</t>
    </rPh>
    <rPh sb="70" eb="72">
      <t>ゲンショウ</t>
    </rPh>
    <rPh sb="79" eb="81">
      <t>カクニン</t>
    </rPh>
    <rPh sb="88" eb="90">
      <t>ヒカク</t>
    </rPh>
    <rPh sb="92" eb="93">
      <t>ツキ</t>
    </rPh>
    <rPh sb="94" eb="96">
      <t>ウリア</t>
    </rPh>
    <rPh sb="100" eb="101">
      <t>ワ</t>
    </rPh>
    <rPh sb="103" eb="105">
      <t>ショルイ</t>
    </rPh>
    <rPh sb="106" eb="108">
      <t>テンプ</t>
    </rPh>
    <phoneticPr fontId="8"/>
  </si>
  <si>
    <t>○　事業活動等に係る状況（はい・いいえのどちらかを○で囲んでください）（後述の「記載にあたっての留意点」の内容を了解した上でご回答下さい。）</t>
    <phoneticPr fontId="3"/>
  </si>
  <si>
    <t>６①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</si>
  <si>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７　事業主等又は事業主等の役員等が、破壊活動防止法第４条に規定する暴力主義的破壊活動を行った又は行う恐れがある団体等に属していない。
８　倒産していない。</t>
    <phoneticPr fontId="3"/>
  </si>
  <si>
    <t>(</t>
    <phoneticPr fontId="3"/>
  </si>
  <si>
    <t>)</t>
    <phoneticPr fontId="3"/>
  </si>
  <si>
    <t>（</t>
    <phoneticPr fontId="3"/>
  </si>
  <si>
    <t>）</t>
    <phoneticPr fontId="3"/>
  </si>
  <si>
    <t>-</t>
    <phoneticPr fontId="3"/>
  </si>
  <si>
    <t>-</t>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</si>
  <si>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</si>
  <si>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</si>
  <si>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が行う申請が行う提出代行、事務代理に基づく申請ができないことについて承諾します。</t>
    <phoneticPr fontId="3"/>
  </si>
  <si>
    <t>-</t>
    <phoneticPr fontId="3"/>
  </si>
  <si>
    <t>※代理人等が事業主の申請を代わって行う場合、代理人等の記名押印等をしてください。</t>
    <phoneticPr fontId="3"/>
  </si>
  <si>
    <t>記載にあたっての留意点</t>
    <phoneticPr fontId="3"/>
  </si>
  <si>
    <t>４．「２」は、平成31年４月１日以降に申請した雇用関係助成金について、不正受給による不支給決定又は支給決定の取り消しを受けたことがある場合は、不支給決定日又は支給決定取消日から５年を経過するまで、当該不正受給を行った事業主等（事業主若しくは事業主団体。以下同じ。）は申請を行うことはできません。なお、支給決定取消日から５年を経過していても、不正受給に係る請求金を納付していない場合（時効が完成している場合を除く）は、申請することはできません。
５．「３」は、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
他の事業主等が平成31年４月１日以降に申請した雇用関係助成金について、不正受給による不支給決定又は支給決定の取り消しを受け、当該役員等が関与していた場合は、当該他の事業主等が不支給決定日又は支給決定取消日から５年を経過していない場合や支給決定取消日から５年を経過していても、不正受給に係る請求金を納付していない場合（時効が完成している場合を除く）は、申請することはできません。</t>
    <phoneticPr fontId="3"/>
  </si>
  <si>
    <t>６．「４」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７．「５」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は申請することができません。
８．「６」及び「７」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</si>
  <si>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 xml:space="preserve">９．「８」における「倒産」とは、破産手続開始、再生手続開始、更生手続開始又は特別精算開始の申し立てがされること等の事態をいいます。
10．「９」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</si>
  <si>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</si>
  <si>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休業手当の支払率</t>
    <rPh sb="0" eb="2">
      <t>キュウギョウ</t>
    </rPh>
    <rPh sb="2" eb="4">
      <t>テアテ</t>
    </rPh>
    <rPh sb="5" eb="7">
      <t>シハラ</t>
    </rPh>
    <rPh sb="7" eb="8">
      <t>リツ</t>
    </rPh>
    <phoneticPr fontId="3"/>
  </si>
  <si>
    <t>助成率</t>
    <rPh sb="0" eb="3">
      <t>ジョセイリツ</t>
    </rPh>
    <phoneticPr fontId="3"/>
  </si>
  <si>
    <t>【留意事項】</t>
    <rPh sb="1" eb="3">
      <t>リュウイ</t>
    </rPh>
    <rPh sb="3" eb="5">
      <t>ジコウ</t>
    </rPh>
    <phoneticPr fontId="3"/>
  </si>
  <si>
    <t>年</t>
    <rPh sb="0" eb="1">
      <t>ネン</t>
    </rPh>
    <phoneticPr fontId="3"/>
  </si>
  <si>
    <t>月</t>
    <rPh sb="0" eb="1">
      <t>ガツ</t>
    </rPh>
    <phoneticPr fontId="3"/>
  </si>
  <si>
    <t>日</t>
    <rPh sb="0" eb="1">
      <t>ニチ</t>
    </rPh>
    <phoneticPr fontId="3"/>
  </si>
  <si>
    <r>
      <t>５欄には、</t>
    </r>
    <r>
      <rPr>
        <u val="double"/>
        <sz val="20"/>
        <color theme="1"/>
        <rFont val="ＭＳ ゴシック"/>
        <family val="3"/>
        <charset val="128"/>
      </rPr>
      <t>判定基礎期間ごとに（※）</t>
    </r>
    <r>
      <rPr>
        <sz val="20"/>
        <color theme="1"/>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8"/>
  </si>
  <si>
    <t>※この様式は、雇用保険被保険者を休業させた場合の小規模事業主向け様式です。</t>
    <rPh sb="3" eb="5">
      <t>ヨウシキ</t>
    </rPh>
    <rPh sb="7" eb="9">
      <t>コヨウ</t>
    </rPh>
    <rPh sb="9" eb="11">
      <t>ホケン</t>
    </rPh>
    <rPh sb="11" eb="15">
      <t>ヒホケンシャ</t>
    </rPh>
    <rPh sb="16" eb="18">
      <t>キュウギョウ</t>
    </rPh>
    <rPh sb="21" eb="23">
      <t>バアイ</t>
    </rPh>
    <rPh sb="24" eb="27">
      <t>ショウキボ</t>
    </rPh>
    <rPh sb="27" eb="30">
      <t>ジギョウヌシ</t>
    </rPh>
    <rPh sb="30" eb="31">
      <t>ム</t>
    </rPh>
    <rPh sb="32" eb="34">
      <t>ヨウシキ</t>
    </rPh>
    <phoneticPr fontId="8"/>
  </si>
  <si>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8"/>
  </si>
  <si>
    <t>６</t>
    <phoneticPr fontId="8"/>
  </si>
  <si>
    <t>７</t>
    <phoneticPr fontId="8"/>
  </si>
  <si>
    <t>８</t>
    <phoneticPr fontId="8"/>
  </si>
  <si>
    <t>休業した事業所（以下「休業実施事業所」という。）ごとに提出してください。</t>
    <phoneticPr fontId="8"/>
  </si>
  <si>
    <t>代理人が申請する場合にあっては、委任状（写）を添付して下さい。</t>
    <phoneticPr fontId="8"/>
  </si>
  <si>
    <t>　労働基準法第２６条の規定に違反して支払った手当について助成金の支給を受けた場合には、助成金のうち当該違反して支払った手当に係る部分の額を返還していただきます。</t>
    <phoneticPr fontId="8"/>
  </si>
  <si>
    <t>　この様式で雇用調整助成金の支給申請をするときは､｢雇用調整助成金支給申請マニュアル(休業編)｣をよく読んで提出してください。</t>
    <rPh sb="3" eb="5">
      <t>ヨウシキ</t>
    </rPh>
    <rPh sb="33" eb="35">
      <t>シキュウ</t>
    </rPh>
    <rPh sb="35" eb="37">
      <t>シンセイ</t>
    </rPh>
    <rPh sb="43" eb="45">
      <t>キュウギョウ</t>
    </rPh>
    <rPh sb="45" eb="46">
      <t>ヘン</t>
    </rPh>
    <rPh sb="51" eb="52">
      <t>ヨ</t>
    </rPh>
    <phoneticPr fontId="8"/>
  </si>
  <si>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8"/>
  </si>
  <si>
    <t>この申請書に書いてあることについて、ハローワーク（労働局）が確認のため問い合わせた場合は、協力します。</t>
    <phoneticPr fontId="8"/>
  </si>
  <si>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8"/>
  </si>
  <si>
    <t>９</t>
    <phoneticPr fontId="8"/>
  </si>
  <si>
    <t>10</t>
    <phoneticPr fontId="8"/>
  </si>
  <si>
    <t>11</t>
    <phoneticPr fontId="8"/>
  </si>
  <si>
    <t>12</t>
    <phoneticPr fontId="8"/>
  </si>
  <si>
    <t>13</t>
    <phoneticPr fontId="8"/>
  </si>
  <si>
    <t>14</t>
    <phoneticPr fontId="8"/>
  </si>
  <si>
    <t>15</t>
    <phoneticPr fontId="8"/>
  </si>
  <si>
    <t>16</t>
    <phoneticPr fontId="8"/>
  </si>
  <si>
    <t>　14によらず、助成金の支給すべき額を超えて助成金の支給を受けた場合には、その支給すべき額を超えて支払われた部分の額を返還していただきます。</t>
    <phoneticPr fontId="8"/>
  </si>
  <si>
    <r>
      <t>　支給申請のときは、この判定基礎期間を単位として、令和２年1月24日以降の期間であれば複数月分をまとめて申請することができます。その場合、</t>
    </r>
    <r>
      <rPr>
        <b/>
        <u val="double"/>
        <sz val="20"/>
        <color theme="1"/>
        <rFont val="ＭＳ ゴシック"/>
        <family val="3"/>
        <charset val="128"/>
      </rPr>
      <t>この「休業実績一覧表」は、判定基礎期間ごとに作成する必要があります</t>
    </r>
    <r>
      <rPr>
        <sz val="20"/>
        <color theme="1"/>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</si>
  <si>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はい</t>
    <phoneticPr fontId="3"/>
  </si>
  <si>
    <t>いいえ</t>
    <phoneticPr fontId="3"/>
  </si>
  <si>
    <t>はい</t>
    <phoneticPr fontId="3"/>
  </si>
  <si>
    <t>いいえ</t>
    <phoneticPr fontId="3"/>
  </si>
  <si>
    <t>各都道府県知事から施設の使用停止や施設の営業
時間の短縮の要請があった期間に、要請を受けた
施設を有し、１日でも休業を行った（※３）</t>
    <phoneticPr fontId="3"/>
  </si>
  <si>
    <t>はい</t>
    <phoneticPr fontId="3"/>
  </si>
  <si>
    <t>いいえ</t>
    <phoneticPr fontId="3"/>
  </si>
  <si>
    <t>休業手当支払い率が100％</t>
    <phoneticPr fontId="3"/>
  </si>
  <si>
    <t>又は</t>
    <rPh sb="0" eb="1">
      <t>マタ</t>
    </rPh>
    <phoneticPr fontId="3"/>
  </si>
  <si>
    <t>休業手当が１日当たり8,330円以上</t>
    <phoneticPr fontId="3"/>
  </si>
  <si>
    <t>いいえ</t>
    <phoneticPr fontId="3"/>
  </si>
  <si>
    <t>A</t>
    <phoneticPr fontId="3"/>
  </si>
  <si>
    <t>B</t>
    <phoneticPr fontId="3"/>
  </si>
  <si>
    <t>C</t>
    <phoneticPr fontId="3"/>
  </si>
  <si>
    <t>D</t>
    <phoneticPr fontId="3"/>
  </si>
  <si>
    <t>E</t>
    <phoneticPr fontId="3"/>
  </si>
  <si>
    <t>(10/10)</t>
    <phoneticPr fontId="3"/>
  </si>
  <si>
    <t>(9/10)</t>
    <phoneticPr fontId="3"/>
  </si>
  <si>
    <t>(8/10)</t>
    <phoneticPr fontId="3"/>
  </si>
  <si>
    <t>(2/3)</t>
    <phoneticPr fontId="3"/>
  </si>
  <si>
    <t>91%～100%</t>
    <phoneticPr fontId="3"/>
  </si>
  <si>
    <t>79%～90%</t>
    <phoneticPr fontId="3"/>
  </si>
  <si>
    <t>70%～78%</t>
    <phoneticPr fontId="3"/>
  </si>
  <si>
    <t>61%～69%</t>
    <phoneticPr fontId="3"/>
  </si>
  <si>
    <t xml:space="preserve">[Ａ]判定基礎期間
助成対象休業延日数 </t>
    <phoneticPr fontId="8"/>
  </si>
  <si>
    <t xml:space="preserve">休業助成金 </t>
    <phoneticPr fontId="8"/>
  </si>
  <si>
    <t>申請期限について、令和２年１月24日から令和２年５月31日までに判定基礎期間の初日がある休業であれば、令和２年８月31日まで申請ができます。令和２年６月１日以降に判定基礎期間の初日がある休業については、判定基礎期間の末日から２か月以内に提出してください。
（ただし、天災等のやむを得ない理由があるときは、理由を記した書面をそえて当該理由のやんだ後１か月が経過する日までが申請期限となります。）</t>
    <rPh sb="0" eb="2">
      <t>シンセイ</t>
    </rPh>
    <rPh sb="2" eb="4">
      <t>キゲン</t>
    </rPh>
    <rPh sb="135" eb="136">
      <t>トウ</t>
    </rPh>
    <rPh sb="152" eb="154">
      <t>リユウ</t>
    </rPh>
    <rPh sb="155" eb="156">
      <t>シル</t>
    </rPh>
    <rPh sb="158" eb="160">
      <t>ショメン</t>
    </rPh>
    <rPh sb="185" eb="187">
      <t>シンセイ</t>
    </rPh>
    <rPh sb="187" eb="189">
      <t>キゲン</t>
    </rPh>
    <phoneticPr fontId="8"/>
  </si>
  <si>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8"/>
  </si>
  <si>
    <t>２</t>
    <phoneticPr fontId="3"/>
  </si>
  <si>
    <t>３</t>
    <phoneticPr fontId="3"/>
  </si>
  <si>
    <t>４</t>
    <phoneticPr fontId="3"/>
  </si>
  <si>
    <t>５</t>
    <phoneticPr fontId="3"/>
  </si>
  <si>
    <t>６</t>
    <phoneticPr fontId="3"/>
  </si>
  <si>
    <t>７</t>
    <phoneticPr fontId="3"/>
  </si>
  <si>
    <t>特小第１号（別紙）</t>
    <rPh sb="0" eb="1">
      <t>トク</t>
    </rPh>
    <rPh sb="1" eb="3">
      <t>ショウダイ</t>
    </rPh>
    <rPh sb="4" eb="5">
      <t>ゴウ</t>
    </rPh>
    <rPh sb="6" eb="8">
      <t>ベッシ</t>
    </rPh>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</si>
  <si>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</si>
  <si>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r>
      <t>　休業した事業所で、労働者が</t>
    </r>
    <r>
      <rPr>
        <u/>
        <sz val="20"/>
        <color theme="1"/>
        <rFont val="ＭＳ ゴシック"/>
        <family val="3"/>
        <charset val="128"/>
      </rPr>
      <t>通常１日に働く労働時間数</t>
    </r>
    <r>
      <rPr>
        <sz val="20"/>
        <color theme="1"/>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</si>
  <si>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</si>
  <si>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「助成率確認票」で確認した
助成率を記入してください。</t>
    <rPh sb="4" eb="7">
      <t>カクニンヒョウ</t>
    </rPh>
    <rPh sb="14" eb="17">
      <t>ジョセイリツ</t>
    </rPh>
    <rPh sb="18" eb="20">
      <t>キニュウ</t>
    </rPh>
    <phoneticPr fontId="8"/>
  </si>
  <si>
    <t>「休業実績一覧表」の⑤の合計額を枠内に記載し、別紙の「助成率確認票」により確認した助成率を記入して、aの額を計算してください。</t>
    <rPh sb="1" eb="3">
      <t>キュウギョウ</t>
    </rPh>
    <rPh sb="3" eb="5">
      <t>ジッセキ</t>
    </rPh>
    <rPh sb="5" eb="8">
      <t>イチランヒョウ</t>
    </rPh>
    <rPh sb="12" eb="14">
      <t>ゴウケイ</t>
    </rPh>
    <rPh sb="14" eb="15">
      <t>ガク</t>
    </rPh>
    <rPh sb="16" eb="18">
      <t>ワクナイ</t>
    </rPh>
    <rPh sb="19" eb="21">
      <t>キサイ</t>
    </rPh>
    <rPh sb="23" eb="25">
      <t>ベッシ</t>
    </rPh>
    <rPh sb="27" eb="30">
      <t>ジョセイリツ</t>
    </rPh>
    <rPh sb="30" eb="33">
      <t>カクニンヒョウ</t>
    </rPh>
    <rPh sb="37" eb="39">
      <t>カクニン</t>
    </rPh>
    <rPh sb="41" eb="44">
      <t>ジョセイリツ</t>
    </rPh>
    <rPh sb="45" eb="47">
      <t>キニュウ</t>
    </rPh>
    <rPh sb="52" eb="53">
      <t>ガク</t>
    </rPh>
    <rPh sb="54" eb="56">
      <t>ケイサン</t>
    </rPh>
    <phoneticPr fontId="8"/>
  </si>
  <si>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8"/>
  </si>
  <si>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</si>
  <si>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</si>
  <si>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8"/>
  </si>
  <si>
    <t>支給申請する１か月間
（判定基礎期間）</t>
    <rPh sb="0" eb="2">
      <t>シキュウ</t>
    </rPh>
    <rPh sb="2" eb="4">
      <t>シンセイ</t>
    </rPh>
    <rPh sb="8" eb="10">
      <t>ゲツカン</t>
    </rPh>
    <rPh sb="12" eb="14">
      <t>ハンテイ</t>
    </rPh>
    <rPh sb="14" eb="16">
      <t>キソ</t>
    </rPh>
    <rPh sb="16" eb="18">
      <t>キカン</t>
    </rPh>
    <phoneticPr fontId="8"/>
  </si>
  <si>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</si>
  <si>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8"/>
  </si>
  <si>
    <t>この期間の
休業手当支払い率</t>
    <rPh sb="2" eb="4">
      <t>キカン</t>
    </rPh>
    <rPh sb="6" eb="8">
      <t>キュウギョウ</t>
    </rPh>
    <rPh sb="8" eb="10">
      <t>テアテ</t>
    </rPh>
    <rPh sb="10" eb="12">
      <t>シハラ</t>
    </rPh>
    <rPh sb="13" eb="14">
      <t>リツ</t>
    </rPh>
    <phoneticPr fontId="8"/>
  </si>
  <si>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</si>
  <si>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1"/>
  </si>
  <si>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</si>
  <si>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</si>
  <si>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支給申請書別紙　助成率確認票</t>
    <rPh sb="0" eb="2">
      <t>シキュウ</t>
    </rPh>
    <rPh sb="2" eb="5">
      <t>シンセイショ</t>
    </rPh>
    <rPh sb="5" eb="7">
      <t>ベッシ</t>
    </rPh>
    <rPh sb="8" eb="11">
      <t>ジョセイリツ</t>
    </rPh>
    <rPh sb="11" eb="14">
      <t>カクニンヒョウ</t>
    </rPh>
    <phoneticPr fontId="3"/>
  </si>
  <si>
    <r>
      <t xml:space="preserve">②雇用保険被保険者番号
</t>
    </r>
    <r>
      <rPr>
        <sz val="22"/>
        <color indexed="8"/>
        <rFont val="ＭＳ ゴシック"/>
        <family val="3"/>
        <charset val="128"/>
      </rPr>
      <t>(4桁　-　6桁　-　1桁)</t>
    </r>
    <rPh sb="1" eb="3">
      <t>コヨウ</t>
    </rPh>
    <rPh sb="3" eb="5">
      <t>ホケン</t>
    </rPh>
    <rPh sb="14" eb="15">
      <t>ケタ</t>
    </rPh>
    <rPh sb="19" eb="20">
      <t>ケタ</t>
    </rPh>
    <rPh sb="24" eb="25">
      <t>ケタ</t>
    </rPh>
    <phoneticPr fontId="11"/>
  </si>
  <si>
    <t>下の表から当てはまる助成率を選んでください。</t>
    <rPh sb="0" eb="1">
      <t>シタ</t>
    </rPh>
    <rPh sb="2" eb="3">
      <t>ヒョウ</t>
    </rPh>
    <rPh sb="5" eb="6">
      <t>ア</t>
    </rPh>
    <rPh sb="10" eb="13">
      <t>ジョセイリツ</t>
    </rPh>
    <rPh sb="14" eb="15">
      <t>エラ</t>
    </rPh>
    <phoneticPr fontId="3"/>
  </si>
  <si>
    <t>Bの場合の助成率は次のいずれかです。</t>
    <rPh sb="2" eb="4">
      <t>バアイ</t>
    </rPh>
    <rPh sb="5" eb="8">
      <t>ジョセイリツ</t>
    </rPh>
    <rPh sb="9" eb="10">
      <t>ツギ</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</si>
  <si>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8"/>
  </si>
  <si>
    <r>
      <t>【合計欄】記入した全員分の合計を右に記入してください　→</t>
    </r>
    <r>
      <rPr>
        <b/>
        <sz val="21"/>
        <color theme="0"/>
        <rFont val="ＭＳ ゴシック"/>
        <family val="3"/>
        <charset val="128"/>
      </rPr>
      <t>あ</t>
    </r>
    <r>
      <rPr>
        <b/>
        <sz val="21"/>
        <color theme="1"/>
        <rFont val="ＭＳ ゴシック"/>
        <family val="3"/>
        <charset val="128"/>
      </rPr>
      <t xml:space="preserve">  </t>
    </r>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</si>
  <si>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（※１）
解雇等とは、次の①～③を指します。
①　事業主に直接雇用される期間の定めのない労働契約を締結する労働者の場合、事業主都合による解雇により離職をさせること
②　事業主に直接雇用される期間の定めのある労働契約を締結する労働者の場合、解雇と見なされる労働者の雇止め、事業主都合による中途契約解除となる離職をさせること
③　対象事業主の事業所に役務の提供を行っている派遣労働者の場合、契約期間満了前の事業主都合による契約解除を行うこと
なお、以上については、コロナウイルス感染症を理由とする解雇も含みます。
（※２）
雇用されている労働者（雇用保険未加入者を含む）及び派遣労働者の数が、令和２年１月24日から判定基礎期間の末日までの各月末の事業所労働者数の平均の５分の４以上であることを指します。
（※３）
都道府県知事が行う要請（新型インフルエンザ等対策特別措置法等に基づく要請、その他法令に基づかず、業種等を指定して明示的に要請したものを含む）に係る、休業又は営業時間の短縮を求められた対象施設を運営しており、当該要請に応じて実施した休業が今回申請する判定基礎期間中にあって、協力要請期間中に１時間以上の休業を実施していることを指します。</t>
    <rPh sb="344" eb="345">
      <t>サ</t>
    </rPh>
    <rPh sb="426" eb="427">
      <t>カカ</t>
    </rPh>
    <rPh sb="458" eb="460">
      <t>トウガイ</t>
    </rPh>
    <rPh sb="460" eb="462">
      <t>ヨウセイ</t>
    </rPh>
    <rPh sb="463" eb="464">
      <t>オウ</t>
    </rPh>
    <rPh sb="466" eb="468">
      <t>ジッシ</t>
    </rPh>
    <rPh sb="470" eb="472">
      <t>キュウギョウ</t>
    </rPh>
    <rPh sb="517" eb="518">
      <t>サ</t>
    </rPh>
    <phoneticPr fontId="3"/>
  </si>
  <si>
    <t>※初回の
申請及び変更があった場合のみ</t>
    <rPh sb="7" eb="8">
      <t>オヨ</t>
    </rPh>
    <rPh sb="9" eb="11">
      <t>ヘンコウ</t>
    </rPh>
    <rPh sb="15" eb="17">
      <t>バアイ</t>
    </rPh>
    <phoneticPr fontId="8"/>
  </si>
  <si>
    <t>%</t>
    <phoneticPr fontId="3"/>
  </si>
  <si>
    <t>様式特小第１号（新型コロナウイルス感染症関係）（小規模事業主（自動計算）用様式）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</si>
  <si>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様式特小第２号（新型コロナウイルス感染症関係）（小規模事業主（自動計算）用様式）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</si>
  <si>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休業実績一覧表（様式特小第２号（小規模事業主（自動計算）用様式））</t>
    <rPh sb="0" eb="2">
      <t>キュウギョウ</t>
    </rPh>
    <rPh sb="2" eb="4">
      <t>ジッセキ</t>
    </rPh>
    <rPh sb="4" eb="7">
      <t>イチランヒョウ</t>
    </rPh>
    <rPh sb="23" eb="25">
      <t>ジドウ</t>
    </rPh>
    <rPh sb="25" eb="27">
      <t>ケイサン</t>
    </rPh>
    <phoneticPr fontId="3"/>
  </si>
  <si>
    <t>様式特小第３号（新型コロナウイルス感染症関係）（小規模事業主（自動計算）用様式）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</si>
  <si>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雇用調整助成金支給申請書（様式特小第１号（小規模事業主（自動計算）用様式））</t>
    <rPh sb="0" eb="2">
      <t>コヨウ</t>
    </rPh>
    <rPh sb="2" eb="4">
      <t>チョウセイ</t>
    </rPh>
    <rPh sb="4" eb="7">
      <t>ジョセイキン</t>
    </rPh>
    <rPh sb="7" eb="9">
      <t>シキュウ</t>
    </rPh>
    <rPh sb="9" eb="12">
      <t>シンセイショ</t>
    </rPh>
    <rPh sb="28" eb="30">
      <t>ジドウ</t>
    </rPh>
    <rPh sb="30" eb="32">
      <t>ケイサン</t>
    </rPh>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</si>
  <si>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8"/>
  </si>
  <si>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8"/>
  </si>
  <si>
    <r>
      <t>３欄には、</t>
    </r>
    <r>
      <rPr>
        <u val="double"/>
        <sz val="20"/>
        <color theme="1"/>
        <rFont val="ＭＳ ゴシック"/>
        <family val="3"/>
        <charset val="128"/>
      </rPr>
      <t>初回に申請するとき及び変更があった場合</t>
    </r>
    <r>
      <rPr>
        <sz val="20"/>
        <color theme="1"/>
        <rFont val="ＭＳ ゴシック"/>
        <family val="3"/>
        <charset val="128"/>
      </rPr>
      <t>、助成金の振込先となる口座の情報についてご記入ください。</t>
    </r>
    <r>
      <rPr>
        <u val="double"/>
        <sz val="20"/>
        <color theme="1"/>
        <rFont val="ＭＳ ゴシック"/>
        <family val="3"/>
        <charset val="128"/>
      </rPr>
      <t/>
    </r>
    <rPh sb="1" eb="2">
      <t>ラン</t>
    </rPh>
    <rPh sb="14" eb="15">
      <t>オヨ</t>
    </rPh>
    <rPh sb="16" eb="18">
      <t>ヘンコウ</t>
    </rPh>
    <rPh sb="22" eb="24">
      <t>バアイ</t>
    </rPh>
    <rPh sb="25" eb="28">
      <t>ジョセイキン</t>
    </rPh>
    <rPh sb="29" eb="32">
      <t>フリコミサキ</t>
    </rPh>
    <rPh sb="35" eb="37">
      <t>コウザ</t>
    </rPh>
    <rPh sb="38" eb="40">
      <t>ジョウホウ</t>
    </rPh>
    <rPh sb="45" eb="47">
      <t>キニュウ</t>
    </rPh>
    <phoneticPr fontId="8"/>
  </si>
  <si>
    <r>
      <t>「休業の規模」の確認では、「休業実績一覧表」の⑦欄「休業延べ日数」を、休業した事業所で雇用する従業員の半分の人数で割って、１以上であることが確認できれば、「はい」とご回答ください。
　</t>
    </r>
    <r>
      <rPr>
        <sz val="16"/>
        <color theme="1"/>
        <rFont val="ＭＳ ゴシック"/>
        <family val="3"/>
        <charset val="128"/>
      </rPr>
      <t>（例）従業員５人の事業所で、休業延べ日数が４日の場合
　　　　４÷２．５＝１．６　→　１以上なので、「はい」と回答</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3" eb="94">
      <t>レイ</t>
    </rPh>
    <rPh sb="95" eb="98">
      <t>ジュウギョウイン</t>
    </rPh>
    <rPh sb="99" eb="100">
      <t>ニン</t>
    </rPh>
    <rPh sb="101" eb="104">
      <t>ジギョウショ</t>
    </rPh>
    <rPh sb="106" eb="108">
      <t>キュウギョウ</t>
    </rPh>
    <rPh sb="108" eb="109">
      <t>ノベ</t>
    </rPh>
    <rPh sb="110" eb="112">
      <t>ニッスウ</t>
    </rPh>
    <rPh sb="114" eb="115">
      <t>ニチ</t>
    </rPh>
    <rPh sb="116" eb="118">
      <t>バアイ</t>
    </rPh>
    <rPh sb="136" eb="138">
      <t>イジョウ</t>
    </rPh>
    <rPh sb="147" eb="149">
      <t>カイトウ</t>
    </rPh>
    <phoneticPr fontId="8"/>
  </si>
  <si>
    <t>助成率がＢの場合は、別紙の「助成率確認票」の表を参考にして該当する助成率を確認してください。</t>
    <rPh sb="0" eb="3">
      <t>ジョセイリツ</t>
    </rPh>
    <rPh sb="6" eb="8">
      <t>バアイ</t>
    </rPh>
    <rPh sb="10" eb="12">
      <t>ベッシ</t>
    </rPh>
    <rPh sb="14" eb="17">
      <t>ジョセイリツ</t>
    </rPh>
    <rPh sb="17" eb="20">
      <t>カクニンヒョウ</t>
    </rPh>
    <rPh sb="22" eb="23">
      <t>ヒョウ</t>
    </rPh>
    <rPh sb="24" eb="26">
      <t>サンコウ</t>
    </rPh>
    <rPh sb="29" eb="31">
      <t>ガイトウ</t>
    </rPh>
    <rPh sb="33" eb="35">
      <t>ジョセイ</t>
    </rPh>
    <rPh sb="35" eb="36">
      <t>リツ</t>
    </rPh>
    <rPh sb="37" eb="39">
      <t>カクニン</t>
    </rPh>
    <phoneticPr fontId="8"/>
  </si>
  <si>
    <r>
      <t>　次の質問で当てはまる選択肢に</t>
    </r>
    <r>
      <rPr>
        <sz val="11"/>
        <rFont val="ＭＳ ゴシック"/>
        <family val="3"/>
        <charset val="128"/>
      </rPr>
      <t>チェック</t>
    </r>
    <r>
      <rPr>
        <sz val="11"/>
        <color theme="1"/>
        <rFont val="ＭＳ ゴシック"/>
        <family val="3"/>
        <charset val="128"/>
      </rPr>
      <t>して、A～E欄までのいずれか当てはまる助成率にチェックしてください。B欄の場合には、下の表から当てはまる助成率を記入してください。</t>
    </r>
    <rPh sb="1" eb="2">
      <t>ツギ</t>
    </rPh>
    <rPh sb="3" eb="5">
      <t>シツモン</t>
    </rPh>
    <rPh sb="6" eb="7">
      <t>ア</t>
    </rPh>
    <rPh sb="11" eb="14">
      <t>センタクシ</t>
    </rPh>
    <rPh sb="25" eb="26">
      <t>ラン</t>
    </rPh>
    <rPh sb="33" eb="34">
      <t>ア</t>
    </rPh>
    <rPh sb="38" eb="41">
      <t>ジョセイリツ</t>
    </rPh>
    <rPh sb="54" eb="55">
      <t>ラン</t>
    </rPh>
    <rPh sb="56" eb="58">
      <t>バアイ</t>
    </rPh>
    <rPh sb="61" eb="62">
      <t>シタ</t>
    </rPh>
    <rPh sb="63" eb="64">
      <t>ヒョウ</t>
    </rPh>
    <rPh sb="66" eb="67">
      <t>ア</t>
    </rPh>
    <rPh sb="71" eb="74">
      <t>ジョセイリツ</t>
    </rPh>
    <rPh sb="75" eb="77">
      <t>キニュウ</t>
    </rPh>
    <phoneticPr fontId="3"/>
  </si>
  <si>
    <t>事業主名</t>
    <rPh sb="0" eb="3">
      <t>ジギョウヌシ</t>
    </rPh>
    <rPh sb="3" eb="4">
      <t>メイ</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</si>
  <si>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</si>
  <si>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</si>
  <si>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</si>
  <si>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</si>
  <si>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</si>
  <si>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</si>
  <si>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</si>
  <si>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</si>
  <si>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通常の一日の営業時間のうち、一部休業した場合の時間数を記入してください。</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</si>
  <si>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左欄の1～13について</t>
    <phoneticPr fontId="3"/>
  </si>
  <si>
    <t>１から13までの記載事項については、いずれも相違ありません。また、１から13までの事業活動等又はその他の審査に必要な事項についての確認を労働局(安定所)が行う場合には協力します。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t>
    <phoneticPr fontId="3"/>
  </si>
  <si>
    <t>11. 「10」における役員等とは、「３」と同様、事業主等が個人である場合はその者、法人である場合は役員、団体である場合は代表者、理事等をいい、役員名簿等に記載がある者をいいます。
12．「１」から「13」で「いいえ」に「○」を付けた場合は、助成金の支給を受けることはできません。</t>
    <phoneticPr fontId="3"/>
  </si>
  <si>
    <t>1月24日以降の判定基礎期間であればまとめて申請できます。複数の期間について申請する場合は、１欄「会社などの名称」と５欄のみ記入したものを判定基礎期間ごとに作成し、まとめて提出してください。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phoneticPr fontId="8"/>
  </si>
  <si>
    <t>９　助成金について不正受給を理由に支給決定を取り消された場合、労働局が事業主名等を公表することに承諾する。
10　役員等の氏名、役職、性別及び生年月日が記載されている別紙「役員等一覧」又は同内容の記載がある書類を添付していない事業主(個人事業主である又は役員等が事業主のみであって、本紙の事業主欄の「性別」欄及び「生年月日」欄に記載している場合を除く。)ではない。
11　休業手当の算定の基礎となる賃金の額が支給対象期間のみ引き上げられたものでない。
12　雇用関係助成金支給要領に従うことに承諾している。
13　(雇用調整助成金等オンライン受付システムにおいて申請した場合)オンラインで提出した書類については、原本と相違ない。</t>
    <rPh sb="113" eb="116">
      <t>ジギョウヌシ</t>
    </rPh>
    <rPh sb="117" eb="119">
      <t>コジン</t>
    </rPh>
    <rPh sb="119" eb="122">
      <t>ジギョウヌシ</t>
    </rPh>
    <rPh sb="125" eb="126">
      <t>マタ</t>
    </rPh>
    <rPh sb="144" eb="147">
      <t>ジギョウヌシ</t>
    </rPh>
    <rPh sb="147" eb="148">
      <t>ラン</t>
    </rPh>
    <rPh sb="231" eb="233">
      <t>カンケイ</t>
    </rPh>
    <phoneticPr fontId="3"/>
  </si>
  <si>
    <t>事業所管轄</t>
    <rPh sb="0" eb="3">
      <t>ジギョウショ</t>
    </rPh>
    <rPh sb="3" eb="5">
      <t>カンカツ</t>
    </rPh>
    <phoneticPr fontId="8"/>
  </si>
  <si>
    <t>労働局長</t>
    <rPh sb="0" eb="2">
      <t>ロウドウ</t>
    </rPh>
    <rPh sb="2" eb="4">
      <t>キョクチョウ</t>
    </rPh>
    <phoneticPr fontId="8"/>
  </si>
  <si>
    <t>殿</t>
    <rPh sb="0" eb="1">
      <t>トノ</t>
    </rPh>
    <phoneticPr fontId="8"/>
  </si>
  <si>
    <t>月</t>
    <rPh sb="0" eb="1">
      <t>ゲツ</t>
    </rPh>
    <phoneticPr fontId="3"/>
  </si>
  <si>
    <t>日</t>
    <rPh sb="0" eb="1">
      <t>ヒ</t>
    </rPh>
    <phoneticPr fontId="3"/>
  </si>
  <si>
    <t>１　平成31年３月31日以前に申請した雇用関係助成金について不正受給による不支給決定又は支給決定の取り消しを受けたことがない。または、取り消しを受けたことがあるが当該不支給決定日又は支給決定取消日から３年を経過している。
２　平成31年４月１日以降に申請した雇用関係助成金について不正受給による不支給決定又は支給決定の取り消しを受けたことがない。または、取り消しを受けたことがあるが当該不支給決定日又は支給決定取消日から５年を経過している。 　　　　　　　　　　　　　　　　　　　　　　　　
３　平成31年４月１日以降に申請した雇用関係助成金について不正受給に関与した役員等がいない。</t>
    <phoneticPr fontId="3"/>
  </si>
  <si>
    <r>
      <t>（例）丸一日休業したときの支払い率９０％で１０日休業し、
　　　１日のうち一部休業したときの支払い率８０％で３日分</t>
    </r>
    <r>
      <rPr>
        <sz val="14"/>
        <color theme="1"/>
        <rFont val="ＭＳ ゴシック"/>
        <family val="3"/>
        <charset val="128"/>
      </rPr>
      <t>（※）</t>
    </r>
    <r>
      <rPr>
        <sz val="18"/>
        <color theme="1"/>
        <rFont val="ＭＳ ゴシック"/>
        <family val="3"/>
        <charset val="128"/>
      </rPr>
      <t>休業した場合　　</t>
    </r>
    <r>
      <rPr>
        <sz val="16"/>
        <color theme="1"/>
        <rFont val="ＭＳ ゴシック"/>
        <family val="3"/>
        <charset val="128"/>
      </rPr>
      <t>※一日分換算した⑥の日数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69" eb="71">
      <t>イチニチ</t>
    </rPh>
    <rPh sb="71" eb="72">
      <t>フン</t>
    </rPh>
    <rPh sb="72" eb="74">
      <t>カンサン</t>
    </rPh>
    <rPh sb="78" eb="80">
      <t>ニッスウ</t>
    </rPh>
    <phoneticPr fontId="3"/>
  </si>
  <si>
    <t>　なお、休業するときに労働者に支払う休業手当の額は、平均賃金の６０％以上である必要があります。</t>
    <rPh sb="11" eb="14">
      <t>ロウドウシャ</t>
    </rPh>
    <rPh sb="26" eb="28">
      <t>ヘイキン</t>
    </rPh>
    <rPh sb="28" eb="30">
      <t>チンギン</t>
    </rPh>
    <rPh sb="39" eb="41">
      <t>ヒツヨウ</t>
    </rPh>
    <phoneticPr fontId="3"/>
  </si>
  <si>
    <t>はい</t>
    <phoneticPr fontId="3"/>
  </si>
  <si>
    <t>いいえ</t>
    <phoneticPr fontId="3"/>
  </si>
  <si>
    <t>令和2年4月8日以降の休業が含まれていて､
休業手当の支払い率が60％を超えている</t>
    <rPh sb="0" eb="2">
      <t>レイワ</t>
    </rPh>
    <rPh sb="3" eb="4">
      <t>ネン</t>
    </rPh>
    <rPh sb="5" eb="6">
      <t>ガツ</t>
    </rPh>
    <rPh sb="7" eb="10">
      <t>カイコウ</t>
    </rPh>
    <rPh sb="11" eb="13">
      <t>キュウギョウ</t>
    </rPh>
    <rPh sb="14" eb="15">
      <t>フク</t>
    </rPh>
    <rPh sb="22" eb="24">
      <t>キュウギョウ</t>
    </rPh>
    <rPh sb="24" eb="26">
      <t>テアテ</t>
    </rPh>
    <rPh sb="27" eb="29">
      <t>シハラ</t>
    </rPh>
    <rPh sb="30" eb="31">
      <t>リツ</t>
    </rPh>
    <rPh sb="36" eb="37">
      <t>コ</t>
    </rPh>
    <phoneticPr fontId="3"/>
  </si>
  <si>
    <t>今回の判定基礎期間に、令和２年4月1日以降行った休業が含まれている。</t>
    <rPh sb="3" eb="5">
      <t>ハンテイ</t>
    </rPh>
    <rPh sb="5" eb="7">
      <t>キソ</t>
    </rPh>
    <rPh sb="21" eb="22">
      <t>オコナ</t>
    </rPh>
    <rPh sb="24" eb="26">
      <t>キュウギョウ</t>
    </rPh>
    <rPh sb="27" eb="28">
      <t>フク</t>
    </rPh>
    <phoneticPr fontId="3"/>
  </si>
  <si>
    <t>令和２年1月24日～判定基礎期間の末日まで解雇していない（※１）
また、判定基礎期間の末日時点で雇用が維持されている（※２）</t>
    <rPh sb="10" eb="12">
      <t>ハンテイ</t>
    </rPh>
    <rPh sb="12" eb="14">
      <t>キソ</t>
    </rPh>
    <rPh sb="36" eb="38">
      <t>ハンテイ</t>
    </rPh>
    <rPh sb="38" eb="40">
      <t>キソ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</si>
</sst>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quot;000_ "/>
    <numFmt numFmtId="178" formatCode="#,##0_ "/>
  </numFmts>
  <fonts count="53">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6"/>
      <color indexed="0"/>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0"/>
      <color theme="1"/>
      <name val="ＭＳ ゴシック"/>
      <family val="3"/>
      <charset val="128"/>
    </font>
    <font>
      <sz val="18"/>
      <color indexed="0"/>
      <name val="ＭＳ ゴシック"/>
      <family val="3"/>
      <charset val="128"/>
    </font>
    <font>
      <sz val="24"/>
      <name val="ＭＳ ゴシック"/>
      <family val="3"/>
      <charset val="128"/>
    </font>
    <font>
      <sz val="16"/>
      <color theme="1"/>
      <name val="ＭＳ ゴシック"/>
      <family val="3"/>
      <charset val="128"/>
    </font>
    <font>
      <sz val="11"/>
      <name val="ＭＳ ゴシック"/>
      <family val="3"/>
      <charset val="128"/>
    </font>
    <font>
      <sz val="18"/>
      <color theme="1"/>
      <name val="ＭＳ ゴシック"/>
      <family val="3"/>
      <charset val="128"/>
    </font>
    <font>
      <sz val="22"/>
      <color theme="1"/>
      <name val="ＭＳ ゴシック"/>
      <family val="3"/>
      <charset val="128"/>
    </font>
    <font>
      <sz val="14"/>
      <color indexed="0"/>
      <name val="ＭＳ ゴシック"/>
      <family val="3"/>
      <charset val="128"/>
    </font>
    <font>
      <sz val="14"/>
      <color theme="1"/>
      <name val="ＭＳ ゴシック"/>
      <family val="3"/>
      <charset val="128"/>
    </font>
    <font>
      <b/>
      <sz val="26"/>
      <color theme="1"/>
      <name val="ＭＳ ゴシック"/>
      <family val="3"/>
      <charset val="128"/>
    </font>
    <font>
      <b/>
      <sz val="20"/>
      <color theme="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36"/>
      <color theme="1"/>
      <name val="ＭＳ ゴシック"/>
      <family val="3"/>
      <charset val="128"/>
    </font>
    <font>
      <sz val="24"/>
      <color theme="1"/>
      <name val="ＭＳ ゴシック"/>
      <family val="3"/>
      <charset val="128"/>
    </font>
    <font>
      <sz val="36"/>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u/>
      <sz val="20"/>
      <color theme="1"/>
      <name val="ＭＳ ゴシック"/>
      <family val="3"/>
      <charset val="128"/>
    </font>
    <font>
      <u val="double"/>
      <sz val="20"/>
      <color theme="1"/>
      <name val="ＭＳ ゴシック"/>
      <family val="3"/>
      <charset val="128"/>
    </font>
    <font>
      <sz val="11"/>
      <color theme="1"/>
      <name val="ＭＳ ゴシック"/>
      <family val="3"/>
      <charset val="128"/>
    </font>
    <font>
      <b/>
      <u/>
      <sz val="20"/>
      <color theme="1"/>
      <name val="ＭＳ ゴシック"/>
      <family val="3"/>
      <charset val="128"/>
    </font>
    <font>
      <b/>
      <u val="double"/>
      <sz val="20"/>
      <color theme="1"/>
      <name val="ＭＳ ゴシック"/>
      <family val="3"/>
      <charset val="128"/>
    </font>
    <font>
      <u/>
      <sz val="18"/>
      <color theme="1"/>
      <name val="ＭＳ ゴシック"/>
      <family val="3"/>
      <charset val="128"/>
    </font>
    <font>
      <sz val="12"/>
      <color theme="1"/>
      <name val="ＭＳ ゴシック"/>
      <family val="3"/>
      <charset val="128"/>
    </font>
    <font>
      <sz val="22"/>
      <color indexed="8"/>
      <name val="ＭＳ ゴシック"/>
      <family val="3"/>
      <charset val="128"/>
    </font>
    <font>
      <b/>
      <sz val="22"/>
      <color theme="1"/>
      <name val="ＭＳ ゴシック"/>
      <family val="3"/>
      <charset val="128"/>
    </font>
    <font>
      <b/>
      <sz val="48"/>
      <color theme="1"/>
      <name val="ＭＳ ゴシック"/>
      <family val="3"/>
      <charset val="128"/>
    </font>
    <font>
      <sz val="18"/>
      <color theme="1"/>
      <name val="ＭＳ Ｐゴシック"/>
      <family val="3"/>
      <charset val="128"/>
    </font>
    <font>
      <b/>
      <sz val="24"/>
      <color theme="1"/>
      <name val="ＭＳ ゴシック"/>
      <family val="3"/>
      <charset val="128"/>
    </font>
    <font>
      <b/>
      <sz val="21"/>
      <color theme="1"/>
      <name val="ＭＳ ゴシック"/>
      <family val="3"/>
      <charset val="128"/>
    </font>
    <font>
      <b/>
      <sz val="21"/>
      <color theme="0"/>
      <name val="ＭＳ ゴシック"/>
      <family val="3"/>
      <charset val="128"/>
    </font>
    <font>
      <u/>
      <sz val="16"/>
      <color theme="1"/>
      <name val="ＭＳ ゴシック"/>
      <family val="3"/>
      <charset val="128"/>
    </font>
    <font>
      <b/>
      <sz val="9"/>
      <color indexed="81"/>
      <name val="MS P ゴシック"/>
      <family val="3"/>
      <charset val="128"/>
    </font>
    <font>
      <b/>
      <sz val="14"/>
      <color indexed="81"/>
      <name val="MS P ゴシック"/>
      <family val="3"/>
      <charset val="128"/>
    </font>
    <font>
      <sz val="9"/>
      <color theme="1"/>
      <name val="ＭＳ ゴシック"/>
      <family val="3"/>
      <charset val="128"/>
    </font>
    <font>
      <sz val="8"/>
      <color theme="1"/>
      <name val="ＭＳ ゴシック"/>
      <family val="3"/>
      <charset val="128"/>
    </font>
    <font>
      <b/>
      <sz val="36"/>
      <name val="ＭＳ ゴシック"/>
      <family val="3"/>
      <charset val="128"/>
    </font>
    <font>
      <sz val="11.5"/>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style="double">
        <color auto="1"/>
      </right>
      <top style="thick">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588">
    <xf numFmtId="0" fontId="0" fillId="0" borderId="0" xfId="0">
      <alignment vertical="center"/>
    </xf>
    <xf numFmtId="0" fontId="2" fillId="0" borderId="0" xfId="0" applyFont="1" applyFill="1" applyBorder="1" applyAlignment="1" applyProtection="1">
      <alignment vertical="center"/>
    </xf>
    <xf numFmtId="0" fontId="6" fillId="0" borderId="0" xfId="0" applyNumberFormat="1" applyFont="1" applyFill="1" applyBorder="1" applyAlignment="1" applyProtection="1">
      <alignment vertical="distributed"/>
    </xf>
    <xf numFmtId="0" fontId="6" fillId="0" borderId="0" xfId="0" applyNumberFormat="1" applyFont="1" applyFill="1" applyBorder="1" applyAlignment="1" applyProtection="1">
      <alignment vertical="center" wrapText="1"/>
    </xf>
    <xf numFmtId="0" fontId="6"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vertical="center" wrapText="1"/>
    </xf>
    <xf numFmtId="0" fontId="19" fillId="0" borderId="9" xfId="0" applyNumberFormat="1" applyFont="1" applyFill="1" applyBorder="1" applyAlignment="1" applyProtection="1">
      <alignment vertical="center" wrapText="1"/>
    </xf>
    <xf numFmtId="0" fontId="17" fillId="0" borderId="14" xfId="2"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vertical="center"/>
    </xf>
    <xf numFmtId="0" fontId="6" fillId="0" borderId="5" xfId="0" applyNumberFormat="1" applyFont="1" applyFill="1" applyBorder="1" applyAlignment="1" applyProtection="1">
      <alignment horizontal="center" vertical="distributed" wrapText="1"/>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6" fillId="0" borderId="6" xfId="0" applyNumberFormat="1" applyFont="1" applyFill="1" applyBorder="1" applyAlignment="1" applyProtection="1">
      <alignment vertical="center" wrapText="1"/>
    </xf>
    <xf numFmtId="178" fontId="6"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25" fillId="0" borderId="0" xfId="0" applyFont="1" applyFill="1" applyBorder="1" applyAlignment="1" applyProtection="1">
      <alignment vertical="center" wrapText="1"/>
    </xf>
    <xf numFmtId="0" fontId="6" fillId="0" borderId="0" xfId="0" applyNumberFormat="1" applyFont="1" applyFill="1" applyBorder="1" applyAlignment="1" applyProtection="1">
      <alignment vertical="top" wrapText="1"/>
    </xf>
    <xf numFmtId="178" fontId="24" fillId="0" borderId="0" xfId="0" applyNumberFormat="1" applyFont="1" applyFill="1" applyBorder="1" applyAlignment="1" applyProtection="1">
      <alignment vertical="center" wrapText="1"/>
    </xf>
    <xf numFmtId="178" fontId="23"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19" fillId="0" borderId="12" xfId="0" applyNumberFormat="1" applyFont="1" applyFill="1" applyBorder="1" applyAlignment="1" applyProtection="1">
      <alignment vertical="distributed" wrapText="1"/>
    </xf>
    <xf numFmtId="0" fontId="19" fillId="0" borderId="11" xfId="0" applyNumberFormat="1" applyFont="1" applyFill="1" applyBorder="1" applyAlignment="1" applyProtection="1">
      <alignment vertical="distributed" wrapText="1"/>
    </xf>
    <xf numFmtId="0" fontId="19" fillId="0" borderId="11" xfId="0" applyNumberFormat="1" applyFont="1" applyFill="1" applyBorder="1" applyAlignment="1" applyProtection="1">
      <alignment vertical="center" wrapText="1"/>
    </xf>
    <xf numFmtId="0" fontId="19" fillId="0" borderId="11" xfId="0" applyNumberFormat="1" applyFont="1" applyFill="1" applyBorder="1" applyAlignment="1" applyProtection="1">
      <alignment horizontal="left" vertical="center" wrapText="1"/>
    </xf>
    <xf numFmtId="0" fontId="7" fillId="0" borderId="0" xfId="0" applyFont="1" applyFill="1" applyBorder="1" applyAlignment="1" applyProtection="1">
      <alignment vertical="top" wrapText="1"/>
    </xf>
    <xf numFmtId="0" fontId="6" fillId="0" borderId="4" xfId="0" applyNumberFormat="1"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7"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distributed" wrapText="1"/>
    </xf>
    <xf numFmtId="0" fontId="2" fillId="0" borderId="0" xfId="0" applyFont="1" applyFill="1" applyAlignment="1" applyProtection="1">
      <alignment vertical="center"/>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9"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left" vertical="top"/>
    </xf>
    <xf numFmtId="0" fontId="17" fillId="3" borderId="79" xfId="0" applyFont="1" applyFill="1" applyBorder="1" applyProtection="1">
      <alignment vertical="center"/>
      <protection locked="0"/>
    </xf>
    <xf numFmtId="0" fontId="17" fillId="3" borderId="79" xfId="0" applyFont="1" applyFill="1" applyBorder="1" applyAlignment="1" applyProtection="1">
      <alignment vertical="center"/>
      <protection locked="0"/>
    </xf>
    <xf numFmtId="0" fontId="15" fillId="0" borderId="0" xfId="0" applyFont="1" applyProtection="1">
      <alignment vertical="center"/>
    </xf>
    <xf numFmtId="0" fontId="21" fillId="0" borderId="0" xfId="0" applyFont="1" applyAlignment="1" applyProtection="1">
      <alignment horizontal="center"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wrapText="1"/>
    </xf>
    <xf numFmtId="0" fontId="17" fillId="0" borderId="20" xfId="0" applyFont="1" applyBorder="1" applyAlignment="1" applyProtection="1">
      <alignment vertical="center" shrinkToFit="1"/>
    </xf>
    <xf numFmtId="0" fontId="17" fillId="0" borderId="21" xfId="0" applyFont="1" applyBorder="1" applyProtection="1">
      <alignment vertical="center"/>
    </xf>
    <xf numFmtId="0" fontId="17" fillId="0" borderId="21" xfId="0" applyFont="1" applyBorder="1" applyAlignment="1" applyProtection="1">
      <alignment vertical="center"/>
    </xf>
    <xf numFmtId="0" fontId="17" fillId="0" borderId="21" xfId="0" applyFont="1" applyBorder="1" applyAlignment="1" applyProtection="1">
      <alignment vertical="center" shrinkToFit="1"/>
    </xf>
    <xf numFmtId="0" fontId="17" fillId="0" borderId="70"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shrinkToFit="1"/>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Alignment="1" applyProtection="1">
      <alignment horizontal="center" vertical="center"/>
    </xf>
    <xf numFmtId="0" fontId="17" fillId="0" borderId="0" xfId="0" applyFont="1" applyBorder="1" applyAlignment="1" applyProtection="1">
      <alignment horizontal="left" vertical="center"/>
    </xf>
    <xf numFmtId="0" fontId="43" fillId="0" borderId="0" xfId="0" applyFont="1" applyProtection="1">
      <alignment vertical="center"/>
    </xf>
    <xf numFmtId="0" fontId="17"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xf>
    <xf numFmtId="0" fontId="20" fillId="0" borderId="0" xfId="0" applyFont="1" applyBorder="1" applyAlignment="1" applyProtection="1">
      <alignment horizontal="left" vertical="top"/>
    </xf>
    <xf numFmtId="0" fontId="15" fillId="0" borderId="0" xfId="0" applyFont="1" applyBorder="1" applyAlignment="1" applyProtection="1">
      <alignment vertical="top"/>
    </xf>
    <xf numFmtId="0" fontId="15" fillId="0" borderId="13" xfId="0" applyFont="1" applyBorder="1" applyAlignment="1" applyProtection="1">
      <alignment vertical="center"/>
    </xf>
    <xf numFmtId="0" fontId="15" fillId="0" borderId="0" xfId="0" applyFont="1" applyAlignment="1" applyProtection="1">
      <alignment vertical="center"/>
    </xf>
    <xf numFmtId="0" fontId="15" fillId="0" borderId="90" xfId="0" applyFont="1" applyBorder="1" applyAlignment="1" applyProtection="1">
      <alignment vertical="center" wrapText="1"/>
    </xf>
    <xf numFmtId="0" fontId="15" fillId="0" borderId="93" xfId="0" applyFont="1" applyBorder="1" applyAlignment="1" applyProtection="1">
      <alignment horizontal="center" vertical="center"/>
    </xf>
    <xf numFmtId="0" fontId="15" fillId="0" borderId="96" xfId="0" applyFont="1" applyBorder="1" applyAlignment="1" applyProtection="1">
      <alignment vertical="center" wrapText="1"/>
    </xf>
    <xf numFmtId="0" fontId="15" fillId="0" borderId="12" xfId="0" applyFont="1" applyBorder="1" applyAlignment="1" applyProtection="1">
      <alignment horizontal="center" vertical="center"/>
    </xf>
    <xf numFmtId="0" fontId="15" fillId="0" borderId="98" xfId="0" applyFont="1" applyBorder="1" applyAlignment="1" applyProtection="1">
      <alignment vertical="center" wrapText="1"/>
    </xf>
    <xf numFmtId="0" fontId="15" fillId="0" borderId="101"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Border="1" applyAlignment="1" applyProtection="1">
      <alignment horizontal="left" vertical="center"/>
    </xf>
    <xf numFmtId="0" fontId="18" fillId="0" borderId="2" xfId="0" applyFont="1" applyBorder="1" applyAlignment="1" applyProtection="1"/>
    <xf numFmtId="0" fontId="18" fillId="0" borderId="2" xfId="0" applyFont="1" applyBorder="1" applyAlignment="1" applyProtection="1">
      <alignment horizontal="right"/>
    </xf>
    <xf numFmtId="0" fontId="18" fillId="0" borderId="12" xfId="0" applyFont="1" applyBorder="1" applyAlignment="1" applyProtection="1"/>
    <xf numFmtId="0" fontId="18" fillId="0" borderId="12" xfId="0" applyFont="1" applyBorder="1" applyAlignment="1" applyProtection="1">
      <alignment horizontal="right"/>
    </xf>
    <xf numFmtId="49" fontId="27" fillId="0" borderId="0" xfId="0" applyNumberFormat="1" applyFont="1" applyAlignment="1" applyProtection="1">
      <alignment vertical="center"/>
    </xf>
    <xf numFmtId="0" fontId="12" fillId="0" borderId="0" xfId="0" applyFont="1" applyAlignment="1" applyProtection="1">
      <alignment vertical="center"/>
    </xf>
    <xf numFmtId="49" fontId="12" fillId="0" borderId="0" xfId="0" applyNumberFormat="1"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49" fontId="12" fillId="0" borderId="0" xfId="0" applyNumberFormat="1"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xf>
    <xf numFmtId="0" fontId="33" fillId="0" borderId="0" xfId="0" applyFont="1" applyAlignment="1" applyProtection="1">
      <alignment horizontal="left" vertical="top" wrapText="1"/>
    </xf>
    <xf numFmtId="49" fontId="12" fillId="0" borderId="0" xfId="0" applyNumberFormat="1" applyFont="1" applyAlignment="1" applyProtection="1">
      <alignment vertical="top" wrapText="1"/>
    </xf>
    <xf numFmtId="49" fontId="17" fillId="0" borderId="0" xfId="0" applyNumberFormat="1" applyFont="1" applyAlignment="1" applyProtection="1">
      <alignment vertical="center"/>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0" fontId="49" fillId="2" borderId="2" xfId="0" applyFont="1" applyFill="1" applyBorder="1" applyAlignment="1" applyProtection="1">
      <alignment horizontal="center"/>
      <protection locked="0"/>
    </xf>
    <xf numFmtId="0" fontId="34" fillId="0" borderId="0" xfId="0" applyFont="1" applyProtection="1">
      <alignment vertical="center"/>
    </xf>
    <xf numFmtId="0" fontId="34" fillId="0" borderId="0" xfId="0" applyFont="1" applyAlignment="1" applyProtection="1">
      <alignment horizontal="right" vertical="center"/>
    </xf>
    <xf numFmtId="0" fontId="18" fillId="0" borderId="0" xfId="0" applyFont="1" applyAlignment="1" applyProtection="1">
      <alignment horizontal="center" vertical="center"/>
    </xf>
    <xf numFmtId="0" fontId="49" fillId="0" borderId="2" xfId="0" applyFont="1" applyBorder="1" applyAlignment="1" applyProtection="1">
      <alignment horizontal="center"/>
    </xf>
    <xf numFmtId="0" fontId="34" fillId="0" borderId="7" xfId="0" applyFont="1" applyBorder="1" applyAlignment="1" applyProtection="1">
      <alignment vertical="center"/>
    </xf>
    <xf numFmtId="0" fontId="34" fillId="0" borderId="2" xfId="0" applyFont="1" applyBorder="1" applyAlignment="1" applyProtection="1">
      <alignment vertical="center"/>
    </xf>
    <xf numFmtId="0" fontId="34" fillId="0" borderId="1" xfId="0" applyFont="1" applyBorder="1" applyAlignment="1" applyProtection="1">
      <alignment vertical="center"/>
    </xf>
    <xf numFmtId="0" fontId="38" fillId="0" borderId="7" xfId="0" applyFont="1" applyBorder="1" applyAlignment="1" applyProtection="1">
      <alignment vertical="center"/>
    </xf>
    <xf numFmtId="0" fontId="38" fillId="0" borderId="2" xfId="0" applyFont="1" applyBorder="1" applyAlignment="1" applyProtection="1">
      <alignment vertical="center"/>
    </xf>
    <xf numFmtId="0" fontId="38" fillId="0" borderId="1" xfId="0" applyFont="1" applyBorder="1" applyAlignment="1" applyProtection="1">
      <alignment vertical="center"/>
    </xf>
    <xf numFmtId="0" fontId="34" fillId="0" borderId="15" xfId="0" applyFont="1" applyBorder="1" applyAlignment="1" applyProtection="1">
      <alignment vertical="center"/>
    </xf>
    <xf numFmtId="1" fontId="34" fillId="0" borderId="0" xfId="0" applyNumberFormat="1" applyFont="1" applyProtection="1">
      <alignment vertical="center"/>
    </xf>
    <xf numFmtId="9" fontId="34" fillId="0" borderId="0" xfId="0" applyNumberFormat="1" applyFont="1" applyProtection="1">
      <alignment vertical="center"/>
    </xf>
    <xf numFmtId="0" fontId="38" fillId="0" borderId="0" xfId="0" applyFont="1" applyProtection="1">
      <alignment vertical="center"/>
    </xf>
    <xf numFmtId="0" fontId="34" fillId="0" borderId="0" xfId="0" applyFont="1" applyAlignment="1" applyProtection="1">
      <alignment vertical="center" wrapText="1"/>
    </xf>
    <xf numFmtId="0" fontId="34" fillId="0" borderId="7" xfId="0" applyFont="1" applyBorder="1" applyProtection="1">
      <alignment vertical="center"/>
    </xf>
    <xf numFmtId="0" fontId="34" fillId="0" borderId="2" xfId="0" applyFont="1" applyBorder="1" applyProtection="1">
      <alignment vertical="center"/>
    </xf>
    <xf numFmtId="0" fontId="34" fillId="0" borderId="1" xfId="0" applyFont="1" applyBorder="1" applyProtection="1">
      <alignment vertical="center"/>
    </xf>
    <xf numFmtId="0" fontId="38" fillId="0" borderId="7" xfId="0" applyFont="1" applyBorder="1" applyProtection="1">
      <alignment vertical="center"/>
    </xf>
    <xf numFmtId="0" fontId="38" fillId="0" borderId="2" xfId="0" applyFont="1" applyBorder="1" applyProtection="1">
      <alignment vertical="center"/>
    </xf>
    <xf numFmtId="0" fontId="38" fillId="0" borderId="1" xfId="0" applyFont="1" applyBorder="1" applyProtection="1">
      <alignment vertical="center"/>
    </xf>
    <xf numFmtId="0" fontId="34" fillId="0" borderId="10" xfId="0" applyFont="1" applyBorder="1" applyProtection="1">
      <alignment vertical="center"/>
    </xf>
    <xf numFmtId="0" fontId="34" fillId="0" borderId="12" xfId="0" applyFont="1" applyBorder="1" applyProtection="1">
      <alignment vertical="center"/>
    </xf>
    <xf numFmtId="9" fontId="34" fillId="0" borderId="9" xfId="0" applyNumberFormat="1" applyFont="1" applyBorder="1" applyProtection="1">
      <alignment vertical="center"/>
    </xf>
    <xf numFmtId="0" fontId="38" fillId="0" borderId="6" xfId="0" applyFont="1" applyBorder="1" applyProtection="1">
      <alignment vertical="center"/>
    </xf>
    <xf numFmtId="0" fontId="34" fillId="0" borderId="15" xfId="0" applyFont="1" applyBorder="1" applyProtection="1">
      <alignment vertical="center"/>
    </xf>
    <xf numFmtId="9" fontId="34" fillId="0" borderId="11" xfId="0" applyNumberFormat="1" applyFont="1" applyBorder="1" applyProtection="1">
      <alignment vertical="center"/>
    </xf>
    <xf numFmtId="0" fontId="34" fillId="0" borderId="0" xfId="0" applyFont="1" applyAlignment="1" applyProtection="1">
      <alignment vertical="center"/>
    </xf>
    <xf numFmtId="0" fontId="38" fillId="0" borderId="0" xfId="0" applyFont="1" applyAlignment="1" applyProtection="1">
      <alignment vertical="center"/>
    </xf>
    <xf numFmtId="0" fontId="20" fillId="0" borderId="60" xfId="0" applyFont="1" applyBorder="1" applyAlignment="1" applyProtection="1">
      <alignment horizontal="center" vertical="center"/>
    </xf>
    <xf numFmtId="0" fontId="20" fillId="0" borderId="0" xfId="0" applyFont="1" applyProtection="1">
      <alignment vertical="center"/>
    </xf>
    <xf numFmtId="0" fontId="20" fillId="0" borderId="63" xfId="0" applyFont="1" applyBorder="1" applyAlignment="1" applyProtection="1">
      <alignment horizontal="center" vertical="center"/>
    </xf>
    <xf numFmtId="0" fontId="20" fillId="0" borderId="41" xfId="0" applyFont="1" applyBorder="1" applyAlignment="1" applyProtection="1">
      <alignment horizontal="left" vertical="center" wrapText="1"/>
    </xf>
    <xf numFmtId="0" fontId="34" fillId="0" borderId="36" xfId="0" applyFont="1" applyBorder="1" applyAlignment="1" applyProtection="1">
      <alignment vertical="center"/>
    </xf>
    <xf numFmtId="0" fontId="34" fillId="0" borderId="37" xfId="0" applyFont="1" applyBorder="1" applyAlignment="1" applyProtection="1">
      <alignment vertical="center"/>
    </xf>
    <xf numFmtId="0" fontId="34" fillId="0" borderId="43" xfId="0" applyFont="1" applyBorder="1" applyAlignment="1" applyProtection="1">
      <alignment vertical="center"/>
    </xf>
    <xf numFmtId="0" fontId="34" fillId="0" borderId="0" xfId="0" applyFont="1" applyBorder="1" applyProtection="1">
      <alignment vertical="center"/>
    </xf>
    <xf numFmtId="9" fontId="34" fillId="0" borderId="0" xfId="0" applyNumberFormat="1" applyFont="1" applyBorder="1" applyAlignment="1" applyProtection="1">
      <alignment horizontal="center" vertical="center"/>
    </xf>
    <xf numFmtId="0" fontId="5" fillId="3" borderId="79" xfId="0" applyFont="1" applyFill="1" applyBorder="1" applyProtection="1">
      <alignment vertical="center"/>
      <protection locked="0"/>
    </xf>
    <xf numFmtId="0" fontId="28" fillId="3" borderId="79" xfId="0" applyFont="1" applyFill="1" applyBorder="1" applyAlignment="1" applyProtection="1">
      <alignment vertical="center"/>
      <protection locked="0"/>
    </xf>
    <xf numFmtId="0" fontId="17" fillId="4" borderId="9" xfId="0" applyFont="1" applyFill="1" applyBorder="1" applyAlignment="1" applyProtection="1">
      <alignment horizontal="center" vertical="center" wrapText="1"/>
      <protection locked="0"/>
    </xf>
    <xf numFmtId="0" fontId="18" fillId="3" borderId="79" xfId="0" applyFont="1" applyFill="1" applyBorder="1" applyAlignment="1" applyProtection="1">
      <protection locked="0"/>
    </xf>
    <xf numFmtId="0" fontId="5" fillId="0" borderId="0" xfId="0" applyFont="1" applyAlignment="1" applyProtection="1">
      <alignment horizontal="left" vertical="center"/>
    </xf>
    <xf numFmtId="0" fontId="29" fillId="0" borderId="0" xfId="0" applyFont="1" applyAlignment="1" applyProtection="1">
      <alignment vertical="center"/>
    </xf>
    <xf numFmtId="0" fontId="51"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17" fillId="0" borderId="44"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4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49" xfId="0" applyFont="1" applyBorder="1" applyAlignment="1" applyProtection="1">
      <alignment vertical="center"/>
    </xf>
    <xf numFmtId="0" fontId="17" fillId="0" borderId="0" xfId="0" applyFont="1" applyBorder="1" applyProtection="1">
      <alignment vertical="center"/>
    </xf>
    <xf numFmtId="0" fontId="17" fillId="0" borderId="27" xfId="0" applyFont="1" applyBorder="1" applyProtection="1">
      <alignment vertical="center"/>
    </xf>
    <xf numFmtId="0" fontId="17" fillId="0" borderId="26"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2" xfId="0" applyFont="1" applyBorder="1" applyAlignment="1" applyProtection="1">
      <alignment vertical="center"/>
    </xf>
    <xf numFmtId="0" fontId="20" fillId="0" borderId="2"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49" xfId="0" applyFont="1" applyBorder="1" applyAlignment="1" applyProtection="1">
      <alignment vertical="center" wrapText="1"/>
    </xf>
    <xf numFmtId="0" fontId="17" fillId="0" borderId="54"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23" xfId="0" applyFont="1" applyBorder="1" applyAlignment="1" applyProtection="1">
      <alignment vertical="center"/>
    </xf>
    <xf numFmtId="0" fontId="17" fillId="0" borderId="23" xfId="0" applyFont="1" applyBorder="1" applyProtection="1">
      <alignment vertical="center"/>
    </xf>
    <xf numFmtId="0" fontId="17" fillId="0" borderId="50" xfId="0" applyFont="1" applyBorder="1" applyProtection="1">
      <alignment vertical="center"/>
    </xf>
    <xf numFmtId="0" fontId="17" fillId="0" borderId="51"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4" xfId="0" applyFont="1" applyBorder="1" applyProtection="1">
      <alignment vertical="center"/>
    </xf>
    <xf numFmtId="0" fontId="17" fillId="0" borderId="4" xfId="0" applyFont="1" applyBorder="1" applyAlignment="1" applyProtection="1">
      <alignment vertical="center"/>
    </xf>
    <xf numFmtId="0" fontId="17" fillId="0" borderId="53" xfId="0" applyFont="1" applyBorder="1" applyProtection="1">
      <alignment vertical="center"/>
    </xf>
    <xf numFmtId="0" fontId="17" fillId="0" borderId="26" xfId="0" applyFont="1" applyBorder="1" applyAlignment="1" applyProtection="1">
      <alignment vertical="top" wrapText="1"/>
    </xf>
    <xf numFmtId="0" fontId="17" fillId="0" borderId="5" xfId="0" applyFont="1" applyBorder="1" applyAlignment="1" applyProtection="1">
      <alignment vertical="top" wrapText="1"/>
    </xf>
    <xf numFmtId="0" fontId="17" fillId="0" borderId="7" xfId="0" applyFont="1" applyBorder="1" applyAlignment="1" applyProtection="1">
      <alignment horizontal="center" vertical="center" wrapText="1"/>
    </xf>
    <xf numFmtId="0" fontId="17" fillId="0" borderId="54" xfId="0" applyFont="1" applyBorder="1" applyAlignment="1" applyProtection="1">
      <alignment vertical="top" wrapText="1"/>
    </xf>
    <xf numFmtId="0" fontId="17" fillId="0" borderId="2" xfId="0" applyFont="1" applyBorder="1" applyAlignment="1" applyProtection="1">
      <alignment vertical="top" wrapText="1"/>
    </xf>
    <xf numFmtId="0" fontId="17" fillId="0" borderId="1" xfId="0" applyFont="1" applyBorder="1" applyAlignment="1" applyProtection="1">
      <alignment vertical="top" wrapText="1"/>
    </xf>
    <xf numFmtId="0" fontId="17" fillId="0" borderId="2" xfId="0" applyFont="1" applyBorder="1" applyProtection="1">
      <alignment vertical="center"/>
    </xf>
    <xf numFmtId="0" fontId="17" fillId="0" borderId="2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46" xfId="0" applyFont="1" applyBorder="1" applyAlignment="1" applyProtection="1">
      <alignment horizontal="right" vertical="center"/>
    </xf>
    <xf numFmtId="0" fontId="17" fillId="0" borderId="55" xfId="0" applyFont="1" applyBorder="1" applyProtection="1">
      <alignment vertical="center"/>
    </xf>
    <xf numFmtId="0" fontId="17" fillId="0" borderId="0" xfId="0" applyFont="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59"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28" xfId="0" applyFont="1" applyBorder="1" applyAlignment="1" applyProtection="1">
      <alignment horizontal="center" vertical="center" wrapText="1"/>
    </xf>
    <xf numFmtId="0" fontId="17" fillId="0" borderId="28"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6" xfId="0" applyFont="1" applyBorder="1" applyProtection="1">
      <alignment vertical="center"/>
    </xf>
    <xf numFmtId="0" fontId="17" fillId="0" borderId="12" xfId="0" applyFont="1" applyBorder="1" applyAlignment="1" applyProtection="1">
      <alignment shrinkToFit="1"/>
    </xf>
    <xf numFmtId="0" fontId="17" fillId="0" borderId="12" xfId="0" applyFont="1" applyBorder="1" applyAlignment="1" applyProtection="1"/>
    <xf numFmtId="0" fontId="17" fillId="0" borderId="35" xfId="0" applyFont="1" applyBorder="1" applyProtection="1">
      <alignment vertical="center"/>
    </xf>
    <xf numFmtId="0" fontId="17" fillId="0" borderId="0" xfId="0" applyFont="1" applyBorder="1" applyAlignment="1" applyProtection="1"/>
    <xf numFmtId="0" fontId="17" fillId="0" borderId="41" xfId="0" applyFont="1" applyBorder="1" applyProtection="1">
      <alignment vertical="center"/>
    </xf>
    <xf numFmtId="0" fontId="17" fillId="0" borderId="0" xfId="0" applyFont="1" applyBorder="1" applyAlignment="1" applyProtection="1">
      <alignment wrapText="1"/>
    </xf>
    <xf numFmtId="0" fontId="17" fillId="0" borderId="26" xfId="0" applyFont="1" applyBorder="1" applyProtection="1">
      <alignment vertical="center"/>
    </xf>
    <xf numFmtId="0" fontId="20" fillId="0" borderId="0" xfId="0" applyFont="1" applyBorder="1" applyAlignment="1" applyProtection="1">
      <alignment vertical="top" wrapText="1"/>
    </xf>
    <xf numFmtId="0" fontId="20" fillId="0" borderId="0" xfId="0" applyFont="1" applyBorder="1" applyAlignment="1" applyProtection="1">
      <alignment horizontal="center" vertical="top" wrapText="1"/>
    </xf>
    <xf numFmtId="0" fontId="20" fillId="0" borderId="0" xfId="0" applyFont="1" applyBorder="1" applyAlignment="1" applyProtection="1">
      <alignment wrapText="1"/>
    </xf>
    <xf numFmtId="0" fontId="17" fillId="0" borderId="0" xfId="0" applyFont="1" applyBorder="1" applyAlignment="1" applyProtection="1">
      <alignment vertical="top"/>
    </xf>
    <xf numFmtId="0" fontId="17" fillId="0" borderId="0" xfId="0" applyFont="1" applyBorder="1" applyAlignment="1" applyProtection="1">
      <alignment horizontal="left" wrapText="1"/>
    </xf>
    <xf numFmtId="0" fontId="20" fillId="0" borderId="0" xfId="0" applyFont="1" applyBorder="1" applyAlignment="1" applyProtection="1">
      <alignment horizontal="center" vertical="top"/>
    </xf>
    <xf numFmtId="38" fontId="18" fillId="0" borderId="0" xfId="1" applyFont="1" applyBorder="1" applyAlignment="1" applyProtection="1">
      <alignment vertical="center"/>
    </xf>
    <xf numFmtId="0" fontId="20" fillId="0" borderId="0" xfId="0" applyFont="1" applyBorder="1" applyAlignment="1" applyProtection="1">
      <alignment vertical="top"/>
    </xf>
    <xf numFmtId="0" fontId="15" fillId="0" borderId="0" xfId="0" applyFont="1" applyBorder="1" applyAlignment="1" applyProtection="1"/>
    <xf numFmtId="0" fontId="27" fillId="0" borderId="0" xfId="0" applyFont="1" applyBorder="1" applyAlignment="1" applyProtection="1">
      <alignment vertical="center"/>
    </xf>
    <xf numFmtId="0" fontId="17" fillId="0" borderId="42" xfId="0" applyFont="1" applyBorder="1" applyProtection="1">
      <alignment vertical="center"/>
    </xf>
    <xf numFmtId="0" fontId="17" fillId="0" borderId="37" xfId="0" applyFont="1" applyBorder="1" applyProtection="1">
      <alignment vertical="center"/>
    </xf>
    <xf numFmtId="0" fontId="20" fillId="0" borderId="37" xfId="0" applyFont="1" applyBorder="1" applyAlignment="1" applyProtection="1">
      <alignment vertical="top"/>
    </xf>
    <xf numFmtId="0" fontId="20" fillId="0" borderId="37" xfId="0" applyFont="1" applyBorder="1" applyAlignment="1" applyProtection="1">
      <alignment vertical="top" wrapText="1"/>
    </xf>
    <xf numFmtId="0" fontId="17" fillId="0" borderId="43" xfId="0" applyFont="1" applyBorder="1" applyProtection="1">
      <alignment vertical="center"/>
    </xf>
    <xf numFmtId="49" fontId="12" fillId="0" borderId="60" xfId="0" applyNumberFormat="1" applyFont="1" applyBorder="1" applyProtection="1">
      <alignment vertical="center"/>
    </xf>
    <xf numFmtId="0" fontId="12" fillId="0" borderId="32" xfId="0" applyFont="1" applyBorder="1" applyProtection="1">
      <alignment vertical="center"/>
    </xf>
    <xf numFmtId="0" fontId="12" fillId="0" borderId="78" xfId="0" applyFont="1" applyBorder="1" applyProtection="1">
      <alignment vertical="center"/>
    </xf>
    <xf numFmtId="0" fontId="17" fillId="0" borderId="33" xfId="0" applyFont="1" applyBorder="1" applyProtection="1">
      <alignment vertical="center"/>
    </xf>
    <xf numFmtId="0" fontId="2" fillId="2" borderId="0" xfId="0" applyFont="1" applyFill="1" applyBorder="1" applyAlignment="1" applyProtection="1">
      <alignment vertical="center"/>
    </xf>
    <xf numFmtId="0" fontId="6" fillId="2" borderId="0" xfId="0" applyNumberFormat="1" applyFont="1" applyFill="1" applyBorder="1" applyAlignment="1" applyProtection="1">
      <alignment vertical="distributed" wrapText="1"/>
    </xf>
    <xf numFmtId="0" fontId="6" fillId="0" borderId="43" xfId="0" applyNumberFormat="1" applyFont="1" applyFill="1" applyBorder="1" applyAlignment="1" applyProtection="1">
      <alignment horizontal="left" vertical="distributed" wrapText="1"/>
    </xf>
    <xf numFmtId="49" fontId="12" fillId="0" borderId="0" xfId="0" applyNumberFormat="1" applyFont="1" applyProtection="1">
      <alignment vertical="center"/>
    </xf>
    <xf numFmtId="0" fontId="12" fillId="0" borderId="0" xfId="0" applyFont="1" applyAlignment="1" applyProtection="1">
      <alignment horizontal="left" vertical="center" wrapText="1"/>
    </xf>
    <xf numFmtId="0" fontId="12" fillId="0" borderId="0" xfId="0" applyFont="1" applyProtection="1">
      <alignment vertical="center"/>
    </xf>
    <xf numFmtId="0" fontId="12" fillId="0" borderId="0" xfId="0" applyFont="1" applyAlignment="1" applyProtection="1">
      <alignment vertical="top"/>
    </xf>
    <xf numFmtId="49" fontId="12" fillId="0" borderId="0" xfId="0" applyNumberFormat="1" applyFont="1" applyAlignment="1" applyProtection="1">
      <alignment vertical="center" wrapText="1"/>
    </xf>
    <xf numFmtId="0" fontId="5" fillId="3" borderId="79" xfId="0" applyFont="1" applyFill="1" applyBorder="1" applyAlignment="1" applyProtection="1">
      <alignment horizontal="center" vertical="top"/>
      <protection locked="0"/>
    </xf>
    <xf numFmtId="0" fontId="6" fillId="0" borderId="6" xfId="0" applyNumberFormat="1" applyFont="1" applyFill="1" applyBorder="1" applyAlignment="1" applyProtection="1">
      <alignment vertical="center" wrapText="1"/>
    </xf>
    <xf numFmtId="176" fontId="6" fillId="0" borderId="6" xfId="1" applyNumberFormat="1" applyFont="1" applyFill="1" applyBorder="1" applyAlignment="1" applyProtection="1">
      <alignment vertical="center" wrapText="1"/>
    </xf>
    <xf numFmtId="176" fontId="6" fillId="0" borderId="0" xfId="1" applyNumberFormat="1" applyFont="1" applyFill="1" applyBorder="1" applyAlignment="1" applyProtection="1">
      <alignment vertical="center" wrapText="1"/>
    </xf>
    <xf numFmtId="178" fontId="14" fillId="0" borderId="6" xfId="0" applyNumberFormat="1" applyFont="1" applyFill="1" applyBorder="1" applyAlignment="1" applyProtection="1">
      <alignment vertical="center" wrapText="1"/>
    </xf>
    <xf numFmtId="178" fontId="6" fillId="0" borderId="0" xfId="0" applyNumberFormat="1" applyFont="1" applyFill="1" applyBorder="1" applyAlignment="1" applyProtection="1">
      <alignment vertical="top" wrapText="1"/>
    </xf>
    <xf numFmtId="178" fontId="14" fillId="0" borderId="5" xfId="0" applyNumberFormat="1" applyFont="1" applyFill="1" applyBorder="1" applyAlignment="1" applyProtection="1">
      <alignment vertical="center" wrapText="1"/>
    </xf>
    <xf numFmtId="0" fontId="15" fillId="3" borderId="9" xfId="0" applyFont="1" applyFill="1" applyBorder="1" applyAlignment="1" applyProtection="1">
      <alignment horizontal="center" vertical="center"/>
      <protection locked="0"/>
    </xf>
    <xf numFmtId="178" fontId="15" fillId="3" borderId="9" xfId="0" applyNumberFormat="1" applyFont="1" applyFill="1" applyBorder="1" applyAlignment="1" applyProtection="1">
      <alignment horizontal="center" vertical="center"/>
      <protection locked="0"/>
    </xf>
    <xf numFmtId="178" fontId="15" fillId="3" borderId="9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center" vertical="center" wrapText="1"/>
    </xf>
    <xf numFmtId="0" fontId="17" fillId="0" borderId="0" xfId="0" applyFont="1" applyAlignment="1" applyProtection="1">
      <alignment vertical="center"/>
    </xf>
    <xf numFmtId="0" fontId="15" fillId="3" borderId="9" xfId="0"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0" fontId="12" fillId="0" borderId="0" xfId="0" applyFont="1" applyAlignment="1" applyProtection="1">
      <alignment vertical="top" wrapText="1"/>
    </xf>
    <xf numFmtId="0" fontId="18" fillId="0" borderId="2" xfId="0" applyFont="1" applyBorder="1" applyAlignment="1" applyProtection="1">
      <alignment horizontal="center"/>
    </xf>
    <xf numFmtId="0" fontId="34" fillId="0" borderId="2" xfId="0" applyFont="1" applyBorder="1" applyAlignment="1" applyProtection="1">
      <alignment horizontal="right"/>
    </xf>
    <xf numFmtId="0" fontId="5" fillId="0" borderId="2" xfId="0" applyFont="1" applyFill="1" applyBorder="1" applyAlignment="1" applyProtection="1">
      <alignment horizontal="center"/>
    </xf>
    <xf numFmtId="0" fontId="18" fillId="0" borderId="12" xfId="0" applyFont="1" applyBorder="1" applyAlignment="1" applyProtection="1">
      <alignment horizontal="center"/>
    </xf>
    <xf numFmtId="0" fontId="34" fillId="0" borderId="12" xfId="0" applyFont="1" applyBorder="1" applyAlignment="1" applyProtection="1">
      <alignment horizontal="right"/>
    </xf>
    <xf numFmtId="0" fontId="5" fillId="0" borderId="12" xfId="0" applyFont="1" applyFill="1" applyBorder="1" applyAlignment="1" applyProtection="1">
      <alignment horizontal="center"/>
    </xf>
    <xf numFmtId="0" fontId="15" fillId="3" borderId="99" xfId="0" applyFont="1" applyFill="1" applyBorder="1" applyAlignment="1" applyProtection="1">
      <alignment horizontal="center" vertical="center" wrapText="1"/>
      <protection locked="0"/>
    </xf>
    <xf numFmtId="49" fontId="15" fillId="3" borderId="100" xfId="0" applyNumberFormat="1" applyFont="1" applyFill="1" applyBorder="1" applyAlignment="1" applyProtection="1">
      <alignment horizontal="center" vertical="center"/>
      <protection locked="0"/>
    </xf>
    <xf numFmtId="49" fontId="15" fillId="3" borderId="101" xfId="0" applyNumberFormat="1" applyFont="1" applyFill="1" applyBorder="1" applyAlignment="1" applyProtection="1">
      <alignment horizontal="center" vertical="center"/>
      <protection locked="0"/>
    </xf>
    <xf numFmtId="49" fontId="15" fillId="3" borderId="102" xfId="0" applyNumberFormat="1" applyFont="1" applyFill="1" applyBorder="1" applyAlignment="1" applyProtection="1">
      <alignment horizontal="center" vertical="center"/>
      <protection locked="0"/>
    </xf>
    <xf numFmtId="0" fontId="15" fillId="3" borderId="99" xfId="0" applyFont="1" applyFill="1" applyBorder="1" applyAlignment="1" applyProtection="1">
      <alignment horizontal="center" vertical="center"/>
      <protection locked="0"/>
    </xf>
    <xf numFmtId="178" fontId="15" fillId="3" borderId="99" xfId="0" applyNumberFormat="1" applyFont="1" applyFill="1" applyBorder="1" applyAlignment="1" applyProtection="1">
      <alignment horizontal="center" vertical="center"/>
      <protection locked="0"/>
    </xf>
    <xf numFmtId="178" fontId="15" fillId="3" borderId="103"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8" fillId="3" borderId="80" xfId="0" applyFont="1" applyFill="1" applyBorder="1" applyAlignment="1" applyProtection="1">
      <protection locked="0"/>
    </xf>
    <xf numFmtId="0" fontId="18" fillId="3" borderId="81" xfId="0" applyFont="1" applyFill="1" applyBorder="1" applyAlignment="1" applyProtection="1">
      <protection locked="0"/>
    </xf>
    <xf numFmtId="0" fontId="18" fillId="3" borderId="82" xfId="0" applyFont="1" applyFill="1" applyBorder="1" applyAlignment="1" applyProtection="1">
      <protection locked="0"/>
    </xf>
    <xf numFmtId="0" fontId="17" fillId="0" borderId="15" xfId="2" applyFont="1" applyFill="1" applyBorder="1" applyAlignment="1" applyProtection="1">
      <alignment horizontal="center" vertical="center" wrapText="1"/>
    </xf>
    <xf numFmtId="0" fontId="17" fillId="0" borderId="13" xfId="2" applyFont="1" applyFill="1" applyBorder="1" applyAlignment="1" applyProtection="1">
      <alignment horizontal="center" vertical="center" wrapText="1"/>
    </xf>
    <xf numFmtId="0" fontId="44" fillId="0" borderId="89" xfId="0" applyFont="1" applyBorder="1" applyAlignment="1" applyProtection="1">
      <alignment horizontal="right" vertical="center" wrapText="1"/>
    </xf>
    <xf numFmtId="0" fontId="22" fillId="2" borderId="89" xfId="0" applyFont="1" applyFill="1" applyBorder="1" applyAlignment="1" applyProtection="1">
      <alignment horizontal="center" vertical="center"/>
      <protection locked="0"/>
    </xf>
    <xf numFmtId="178" fontId="22" fillId="2" borderId="89" xfId="0" applyNumberFormat="1"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wrapText="1"/>
      <protection locked="0"/>
    </xf>
    <xf numFmtId="49" fontId="15" fillId="3" borderId="92" xfId="0" applyNumberFormat="1" applyFont="1" applyFill="1" applyBorder="1" applyAlignment="1" applyProtection="1">
      <alignment horizontal="center" vertical="center"/>
      <protection locked="0"/>
    </xf>
    <xf numFmtId="49" fontId="15" fillId="3" borderId="93" xfId="0" applyNumberFormat="1" applyFont="1" applyFill="1" applyBorder="1" applyAlignment="1" applyProtection="1">
      <alignment horizontal="center" vertical="center"/>
      <protection locked="0"/>
    </xf>
    <xf numFmtId="49" fontId="15" fillId="3" borderId="94" xfId="0" applyNumberFormat="1"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178" fontId="15" fillId="3" borderId="91" xfId="0" applyNumberFormat="1" applyFont="1" applyFill="1" applyBorder="1" applyAlignment="1" applyProtection="1">
      <alignment horizontal="center" vertical="center"/>
      <protection locked="0"/>
    </xf>
    <xf numFmtId="178" fontId="15" fillId="3" borderId="95"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top" wrapText="1"/>
    </xf>
    <xf numFmtId="0" fontId="2" fillId="0" borderId="0" xfId="0" applyNumberFormat="1" applyFont="1" applyFill="1" applyBorder="1" applyAlignment="1" applyProtection="1">
      <alignment horizontal="left" vertical="distributed"/>
    </xf>
    <xf numFmtId="0" fontId="41" fillId="0" borderId="0" xfId="0" applyFont="1" applyAlignment="1" applyProtection="1">
      <alignment horizontal="center" vertical="top" wrapText="1"/>
    </xf>
    <xf numFmtId="0" fontId="41" fillId="0" borderId="0" xfId="0" applyFont="1" applyAlignment="1" applyProtection="1">
      <alignment horizontal="center" vertical="top"/>
    </xf>
    <xf numFmtId="0" fontId="15" fillId="3" borderId="80" xfId="0" applyFont="1" applyFill="1" applyBorder="1" applyAlignment="1" applyProtection="1">
      <alignment horizontal="center" vertical="center"/>
      <protection locked="0"/>
    </xf>
    <xf numFmtId="0" fontId="15" fillId="3" borderId="81"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40" fillId="0" borderId="0" xfId="0" applyFont="1" applyAlignment="1" applyProtection="1">
      <alignment horizontal="center"/>
    </xf>
    <xf numFmtId="0" fontId="43" fillId="0" borderId="0" xfId="0" applyFont="1" applyBorder="1" applyAlignment="1" applyProtection="1">
      <alignment horizontal="left" wrapText="1"/>
    </xf>
    <xf numFmtId="0" fontId="42" fillId="0" borderId="0" xfId="0" applyFont="1" applyAlignment="1" applyProtection="1">
      <alignment horizontal="left" vertical="center"/>
    </xf>
    <xf numFmtId="0" fontId="21" fillId="2" borderId="60"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78"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15" fillId="2" borderId="36"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5" fillId="0" borderId="2" xfId="0" applyFont="1" applyBorder="1" applyAlignment="1" applyProtection="1">
      <alignment horizontal="center" vertical="top"/>
    </xf>
    <xf numFmtId="0" fontId="15" fillId="0" borderId="22"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27" fillId="0" borderId="1" xfId="2" applyFont="1" applyFill="1" applyBorder="1" applyAlignment="1" applyProtection="1">
      <alignment horizontal="center" vertical="center"/>
    </xf>
    <xf numFmtId="0" fontId="27" fillId="0" borderId="15" xfId="2" applyFont="1" applyFill="1" applyBorder="1" applyAlignment="1" applyProtection="1">
      <alignment horizontal="center" vertical="center"/>
    </xf>
    <xf numFmtId="0" fontId="27" fillId="0" borderId="3" xfId="2" applyFont="1" applyFill="1" applyBorder="1" applyAlignment="1" applyProtection="1">
      <alignment horizontal="center" vertical="center"/>
    </xf>
    <xf numFmtId="0" fontId="27" fillId="0" borderId="13" xfId="2" applyFont="1" applyFill="1" applyBorder="1" applyAlignment="1" applyProtection="1">
      <alignment horizontal="center" vertical="center"/>
    </xf>
    <xf numFmtId="0" fontId="18" fillId="0" borderId="15" xfId="2" applyFont="1" applyFill="1" applyBorder="1" applyAlignment="1" applyProtection="1">
      <alignment horizontal="center" vertical="center" wrapText="1"/>
    </xf>
    <xf numFmtId="0" fontId="18" fillId="0" borderId="13" xfId="2" applyFont="1" applyFill="1" applyBorder="1" applyAlignment="1" applyProtection="1">
      <alignment horizontal="center" vertical="center" wrapText="1"/>
    </xf>
    <xf numFmtId="0" fontId="32" fillId="0" borderId="0" xfId="0" applyFont="1" applyAlignment="1" applyProtection="1">
      <alignment horizontal="left" vertical="center" wrapText="1"/>
    </xf>
    <xf numFmtId="9" fontId="17" fillId="0" borderId="0" xfId="0" applyNumberFormat="1" applyFont="1" applyAlignment="1" applyProtection="1">
      <alignment horizontal="left" vertical="center" wrapText="1"/>
    </xf>
    <xf numFmtId="0" fontId="17" fillId="0" borderId="0" xfId="0" applyFont="1" applyAlignment="1" applyProtection="1">
      <alignment horizontal="left" vertical="center" wrapText="1"/>
    </xf>
    <xf numFmtId="0" fontId="18" fillId="0" borderId="0" xfId="0" applyFont="1" applyAlignment="1" applyProtection="1">
      <alignment horizontal="center" vertical="center"/>
    </xf>
    <xf numFmtId="0" fontId="34" fillId="0" borderId="0" xfId="0" applyFont="1" applyBorder="1" applyAlignment="1" applyProtection="1">
      <alignment vertical="center" wrapText="1"/>
    </xf>
    <xf numFmtId="0" fontId="34" fillId="0" borderId="2" xfId="0" applyFont="1" applyBorder="1" applyAlignment="1" applyProtection="1">
      <alignment vertical="center" wrapText="1"/>
    </xf>
    <xf numFmtId="0" fontId="38" fillId="0" borderId="8"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8" xfId="0" applyFont="1" applyBorder="1" applyAlignment="1" applyProtection="1">
      <alignment horizontal="center" vertical="top"/>
      <protection locked="0"/>
    </xf>
    <xf numFmtId="0" fontId="38" fillId="0" borderId="3" xfId="0" applyFont="1" applyBorder="1" applyAlignment="1" applyProtection="1">
      <alignment horizontal="center" vertical="top"/>
      <protection locked="0"/>
    </xf>
    <xf numFmtId="0" fontId="38" fillId="0" borderId="7" xfId="0" applyFont="1" applyBorder="1" applyAlignment="1" applyProtection="1">
      <alignment horizontal="center" vertical="top"/>
      <protection locked="0"/>
    </xf>
    <xf numFmtId="0" fontId="38" fillId="0" borderId="1" xfId="0" applyFont="1" applyBorder="1" applyAlignment="1" applyProtection="1">
      <alignment horizontal="center" vertical="top"/>
      <protection locked="0"/>
    </xf>
    <xf numFmtId="0" fontId="49" fillId="0" borderId="2" xfId="0" applyFont="1" applyBorder="1" applyAlignment="1" applyProtection="1">
      <alignment horizontal="center"/>
    </xf>
    <xf numFmtId="0" fontId="38" fillId="0" borderId="2" xfId="0" applyFont="1" applyBorder="1" applyAlignment="1" applyProtection="1">
      <alignment horizontal="center" vertical="center"/>
    </xf>
    <xf numFmtId="0" fontId="38" fillId="3" borderId="80"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82" xfId="0" applyFont="1" applyFill="1" applyBorder="1" applyAlignment="1" applyProtection="1">
      <alignment horizontal="left" vertical="center"/>
      <protection locked="0"/>
    </xf>
    <xf numFmtId="0" fontId="50" fillId="0" borderId="2" xfId="0" applyFont="1" applyBorder="1" applyAlignment="1" applyProtection="1">
      <alignment horizontal="center" wrapText="1"/>
    </xf>
    <xf numFmtId="0" fontId="49" fillId="0" borderId="2" xfId="0" applyFont="1" applyBorder="1" applyAlignment="1" applyProtection="1">
      <alignment horizontal="center" wrapText="1"/>
    </xf>
    <xf numFmtId="0" fontId="38" fillId="0" borderId="8"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0" fontId="38" fillId="0" borderId="4" xfId="0" applyFont="1" applyBorder="1" applyAlignment="1" applyProtection="1">
      <alignment horizontal="center" vertical="top"/>
      <protection locked="0"/>
    </xf>
    <xf numFmtId="0" fontId="38" fillId="0" borderId="2" xfId="0" applyFont="1" applyBorder="1" applyAlignment="1" applyProtection="1">
      <alignment horizontal="center" vertical="top"/>
      <protection locked="0"/>
    </xf>
    <xf numFmtId="0" fontId="38" fillId="0" borderId="6"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7" xfId="0" applyFont="1" applyBorder="1" applyAlignment="1" applyProtection="1">
      <alignment horizontal="center" vertical="center"/>
    </xf>
    <xf numFmtId="0" fontId="38" fillId="0" borderId="1"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1" xfId="0" applyFont="1" applyBorder="1" applyAlignment="1" applyProtection="1">
      <alignment horizontal="center" vertical="center"/>
    </xf>
    <xf numFmtId="0" fontId="38" fillId="0" borderId="8" xfId="0" applyFont="1" applyBorder="1" applyAlignment="1" applyProtection="1">
      <alignment horizontal="center" vertical="top" wrapText="1"/>
      <protection locked="0"/>
    </xf>
    <xf numFmtId="0" fontId="38" fillId="0" borderId="3"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8" fillId="0" borderId="1" xfId="0" applyFont="1" applyBorder="1" applyAlignment="1" applyProtection="1">
      <alignment horizontal="center" vertical="top" wrapText="1"/>
      <protection locked="0"/>
    </xf>
    <xf numFmtId="9" fontId="38" fillId="0" borderId="8" xfId="0" applyNumberFormat="1" applyFont="1" applyBorder="1" applyAlignment="1" applyProtection="1">
      <alignment horizontal="center" vertical="top"/>
      <protection locked="0"/>
    </xf>
    <xf numFmtId="9" fontId="38" fillId="0" borderId="3" xfId="0" applyNumberFormat="1" applyFont="1" applyBorder="1" applyAlignment="1" applyProtection="1">
      <alignment horizontal="center" vertical="top"/>
      <protection locked="0"/>
    </xf>
    <xf numFmtId="9" fontId="38" fillId="0" borderId="7" xfId="0" applyNumberFormat="1" applyFont="1" applyBorder="1" applyAlignment="1" applyProtection="1">
      <alignment horizontal="center" vertical="top"/>
      <protection locked="0"/>
    </xf>
    <xf numFmtId="9" fontId="38" fillId="0" borderId="1" xfId="0" applyNumberFormat="1" applyFont="1" applyBorder="1" applyAlignment="1" applyProtection="1">
      <alignment horizontal="center" vertical="top"/>
      <protection locked="0"/>
    </xf>
    <xf numFmtId="0" fontId="20" fillId="0" borderId="6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9" fontId="20" fillId="0" borderId="33" xfId="0" applyNumberFormat="1"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4" borderId="33" xfId="0" applyFont="1" applyFill="1" applyBorder="1" applyAlignment="1" applyProtection="1">
      <alignment horizontal="right" vertical="center" wrapText="1"/>
      <protection locked="0"/>
    </xf>
    <xf numFmtId="0" fontId="20" fillId="4" borderId="0" xfId="0" applyFont="1" applyFill="1" applyBorder="1" applyAlignment="1" applyProtection="1">
      <alignment horizontal="right" vertical="center" wrapText="1"/>
      <protection locked="0"/>
    </xf>
    <xf numFmtId="49" fontId="20" fillId="0" borderId="36" xfId="0" applyNumberFormat="1" applyFont="1" applyBorder="1" applyAlignment="1" applyProtection="1">
      <alignment horizontal="center" vertical="center"/>
    </xf>
    <xf numFmtId="49" fontId="20" fillId="0" borderId="37" xfId="0" applyNumberFormat="1" applyFont="1" applyBorder="1" applyAlignment="1" applyProtection="1">
      <alignment horizontal="center" vertical="center"/>
    </xf>
    <xf numFmtId="49" fontId="20" fillId="0" borderId="43" xfId="0" applyNumberFormat="1"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0" borderId="65" xfId="0" applyFont="1" applyBorder="1" applyAlignment="1" applyProtection="1">
      <alignment horizontal="center" vertical="center"/>
    </xf>
    <xf numFmtId="0" fontId="17" fillId="0" borderId="66" xfId="0" applyFont="1" applyBorder="1" applyAlignment="1" applyProtection="1">
      <alignment horizontal="center" vertical="center"/>
    </xf>
    <xf numFmtId="0" fontId="17" fillId="0" borderId="67" xfId="0" applyFont="1" applyBorder="1" applyAlignment="1" applyProtection="1">
      <alignment horizontal="center" vertical="center"/>
    </xf>
    <xf numFmtId="0" fontId="17" fillId="0" borderId="68" xfId="0" applyFont="1" applyBorder="1" applyAlignment="1" applyProtection="1">
      <alignment horizontal="center" vertical="center"/>
    </xf>
    <xf numFmtId="0" fontId="17" fillId="0" borderId="69"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21" xfId="0" applyFont="1" applyBorder="1" applyAlignment="1" applyProtection="1">
      <alignment horizontal="center" vertical="center"/>
    </xf>
    <xf numFmtId="0" fontId="34" fillId="0" borderId="70" xfId="0" applyFont="1" applyBorder="1" applyAlignment="1" applyProtection="1">
      <alignment horizontal="center" vertical="center"/>
    </xf>
    <xf numFmtId="9" fontId="20" fillId="0" borderId="71" xfId="0" applyNumberFormat="1" applyFont="1" applyBorder="1" applyAlignment="1" applyProtection="1">
      <alignment horizontal="center" vertical="center"/>
    </xf>
    <xf numFmtId="9" fontId="20" fillId="0" borderId="2" xfId="0" applyNumberFormat="1" applyFont="1" applyBorder="1" applyAlignment="1" applyProtection="1">
      <alignment horizontal="center" vertical="center"/>
    </xf>
    <xf numFmtId="9" fontId="20" fillId="0" borderId="72" xfId="0" applyNumberFormat="1" applyFont="1" applyBorder="1" applyAlignment="1" applyProtection="1">
      <alignment horizontal="center" vertical="center"/>
    </xf>
    <xf numFmtId="9" fontId="20" fillId="0" borderId="73" xfId="0" applyNumberFormat="1" applyFont="1" applyBorder="1" applyAlignment="1" applyProtection="1">
      <alignment horizontal="center" vertical="center"/>
    </xf>
    <xf numFmtId="9" fontId="20" fillId="0" borderId="12" xfId="0" applyNumberFormat="1" applyFont="1" applyBorder="1" applyAlignment="1" applyProtection="1">
      <alignment horizontal="center" vertical="center"/>
    </xf>
    <xf numFmtId="9" fontId="20" fillId="0" borderId="74" xfId="0" applyNumberFormat="1" applyFont="1" applyBorder="1" applyAlignment="1" applyProtection="1">
      <alignment horizontal="center" vertical="center"/>
    </xf>
    <xf numFmtId="9" fontId="20" fillId="0" borderId="75" xfId="0" applyNumberFormat="1" applyFont="1" applyBorder="1" applyAlignment="1" applyProtection="1">
      <alignment horizontal="center" vertical="center"/>
    </xf>
    <xf numFmtId="9" fontId="20" fillId="0" borderId="76" xfId="0" applyNumberFormat="1" applyFont="1" applyBorder="1" applyAlignment="1" applyProtection="1">
      <alignment horizontal="center" vertical="center"/>
    </xf>
    <xf numFmtId="9" fontId="20" fillId="0" borderId="77" xfId="0" applyNumberFormat="1" applyFont="1" applyBorder="1" applyAlignment="1" applyProtection="1">
      <alignment horizontal="center" vertical="center"/>
    </xf>
    <xf numFmtId="9" fontId="34" fillId="0" borderId="5" xfId="0" applyNumberFormat="1" applyFont="1" applyBorder="1" applyAlignment="1" applyProtection="1">
      <alignment horizontal="center" vertical="center"/>
    </xf>
    <xf numFmtId="0" fontId="34" fillId="0" borderId="6" xfId="0" applyFont="1" applyBorder="1" applyAlignment="1" applyProtection="1">
      <alignment horizontal="center" vertical="center"/>
    </xf>
    <xf numFmtId="0" fontId="34" fillId="0" borderId="0" xfId="0" applyFont="1" applyAlignment="1" applyProtection="1">
      <alignment vertical="center" wrapText="1"/>
    </xf>
    <xf numFmtId="0" fontId="9" fillId="0" borderId="9" xfId="0" applyNumberFormat="1" applyFont="1" applyFill="1" applyBorder="1" applyAlignment="1" applyProtection="1">
      <alignment horizontal="center" vertical="center" textRotation="255" wrapText="1"/>
    </xf>
    <xf numFmtId="0" fontId="19" fillId="0" borderId="9"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top" wrapText="1"/>
    </xf>
    <xf numFmtId="0" fontId="19" fillId="0" borderId="1" xfId="0" applyNumberFormat="1" applyFont="1" applyFill="1" applyBorder="1" applyAlignment="1" applyProtection="1">
      <alignment horizontal="center" vertical="top" wrapText="1"/>
    </xf>
    <xf numFmtId="0" fontId="19" fillId="0" borderId="11"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top" wrapText="1"/>
    </xf>
    <xf numFmtId="0" fontId="19" fillId="0" borderId="12" xfId="0" applyNumberFormat="1" applyFont="1" applyFill="1" applyBorder="1" applyAlignment="1" applyProtection="1">
      <alignment horizontal="center" vertical="top" wrapText="1"/>
    </xf>
    <xf numFmtId="0" fontId="7" fillId="0" borderId="9"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distributed" wrapText="1"/>
    </xf>
    <xf numFmtId="0" fontId="7" fillId="0" borderId="3" xfId="0" applyNumberFormat="1" applyFont="1" applyFill="1" applyBorder="1" applyAlignment="1" applyProtection="1">
      <alignment horizontal="center" vertical="top" wrapText="1"/>
    </xf>
    <xf numFmtId="0" fontId="7" fillId="0" borderId="13"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distributed" wrapText="1"/>
    </xf>
    <xf numFmtId="0" fontId="6"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17" fillId="0" borderId="46" xfId="0" applyFont="1" applyBorder="1" applyAlignment="1" applyProtection="1">
      <alignment horizontal="left"/>
    </xf>
    <xf numFmtId="178" fontId="17" fillId="2" borderId="16" xfId="0" applyNumberFormat="1" applyFont="1" applyFill="1" applyBorder="1" applyAlignment="1" applyProtection="1">
      <alignment horizontal="center" vertical="center"/>
      <protection locked="0"/>
    </xf>
    <xf numFmtId="178" fontId="17" fillId="2" borderId="17" xfId="0" applyNumberFormat="1" applyFont="1" applyFill="1" applyBorder="1" applyAlignment="1" applyProtection="1">
      <alignment horizontal="center" vertical="center"/>
      <protection locked="0"/>
    </xf>
    <xf numFmtId="178" fontId="17" fillId="2" borderId="18" xfId="0" applyNumberFormat="1"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0" borderId="0" xfId="0" applyFont="1" applyBorder="1" applyAlignment="1" applyProtection="1">
      <alignment horizontal="left" wrapText="1"/>
    </xf>
    <xf numFmtId="0" fontId="7" fillId="0" borderId="8" xfId="0" applyNumberFormat="1" applyFont="1" applyFill="1" applyBorder="1" applyAlignment="1" applyProtection="1">
      <alignment horizontal="center" vertical="center" wrapText="1"/>
    </xf>
    <xf numFmtId="0" fontId="20" fillId="0" borderId="25" xfId="0" applyFont="1" applyBorder="1" applyAlignment="1" applyProtection="1">
      <alignment horizontal="center" vertical="top" wrapText="1"/>
    </xf>
    <xf numFmtId="0" fontId="27" fillId="0" borderId="0"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7" fillId="0" borderId="38" xfId="0" applyFont="1" applyBorder="1" applyAlignment="1" applyProtection="1">
      <alignment horizontal="center" vertical="center" wrapText="1"/>
    </xf>
    <xf numFmtId="0" fontId="17" fillId="0" borderId="12" xfId="0" applyFont="1" applyBorder="1" applyAlignment="1" applyProtection="1">
      <alignment horizontal="center"/>
    </xf>
    <xf numFmtId="0" fontId="20" fillId="0" borderId="0" xfId="0" applyFont="1" applyBorder="1" applyAlignment="1" applyProtection="1">
      <alignment horizontal="center" vertical="top" wrapText="1"/>
    </xf>
    <xf numFmtId="0" fontId="20" fillId="0" borderId="25" xfId="0" applyFont="1" applyBorder="1" applyAlignment="1" applyProtection="1">
      <alignment horizontal="center" vertical="top"/>
    </xf>
    <xf numFmtId="38" fontId="18" fillId="0" borderId="0" xfId="1" applyFont="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38" fillId="0" borderId="0" xfId="0" applyFont="1" applyBorder="1" applyAlignment="1" applyProtection="1">
      <alignment horizontal="center" wrapText="1"/>
    </xf>
    <xf numFmtId="0" fontId="17" fillId="0" borderId="0" xfId="0" applyFont="1" applyBorder="1" applyAlignment="1" applyProtection="1">
      <alignment horizontal="center" wrapText="1"/>
    </xf>
    <xf numFmtId="0" fontId="16" fillId="0" borderId="9" xfId="0" applyNumberFormat="1" applyFont="1" applyFill="1" applyBorder="1" applyAlignment="1" applyProtection="1">
      <alignment horizontal="center" vertical="center" textRotation="255" wrapText="1"/>
    </xf>
    <xf numFmtId="0" fontId="17" fillId="0" borderId="1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4" borderId="17" xfId="0" applyFont="1" applyFill="1" applyBorder="1" applyAlignment="1" applyProtection="1">
      <alignment horizontal="center" vertical="center"/>
      <protection locked="0"/>
    </xf>
    <xf numFmtId="0" fontId="17" fillId="0" borderId="39"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19"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4" borderId="19" xfId="0" applyFont="1" applyFill="1" applyBorder="1" applyAlignment="1" applyProtection="1">
      <alignment horizontal="center" vertical="center"/>
      <protection locked="0"/>
    </xf>
    <xf numFmtId="0" fontId="17" fillId="0" borderId="87" xfId="0" applyFont="1" applyBorder="1" applyAlignment="1" applyProtection="1">
      <alignment horizontal="center" vertical="center"/>
    </xf>
    <xf numFmtId="0" fontId="17" fillId="0" borderId="46" xfId="0" applyFont="1" applyBorder="1" applyAlignment="1" applyProtection="1">
      <alignment horizontal="center" vertical="center"/>
    </xf>
    <xf numFmtId="49" fontId="17" fillId="3" borderId="80" xfId="0" applyNumberFormat="1" applyFont="1" applyFill="1" applyBorder="1" applyAlignment="1" applyProtection="1">
      <alignment horizontal="center" vertical="center"/>
      <protection locked="0"/>
    </xf>
    <xf numFmtId="49" fontId="17" fillId="3" borderId="81" xfId="0" applyNumberFormat="1" applyFont="1" applyFill="1" applyBorder="1" applyAlignment="1" applyProtection="1">
      <alignment horizontal="center" vertical="center"/>
      <protection locked="0"/>
    </xf>
    <xf numFmtId="49" fontId="17" fillId="3" borderId="82" xfId="0" applyNumberFormat="1" applyFont="1" applyFill="1" applyBorder="1" applyAlignment="1" applyProtection="1">
      <alignment horizontal="center" vertical="center"/>
      <protection locked="0"/>
    </xf>
    <xf numFmtId="0" fontId="46" fillId="0" borderId="2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5" fillId="0" borderId="45" xfId="0" applyFont="1" applyBorder="1" applyAlignment="1" applyProtection="1">
      <alignment horizontal="center" vertical="top" wrapText="1"/>
    </xf>
    <xf numFmtId="0" fontId="15" fillId="0" borderId="46" xfId="0" applyFont="1" applyBorder="1" applyAlignment="1" applyProtection="1">
      <alignment horizontal="center" vertical="top" wrapText="1"/>
    </xf>
    <xf numFmtId="0" fontId="15" fillId="0" borderId="55" xfId="0" applyFont="1" applyBorder="1" applyAlignment="1" applyProtection="1">
      <alignment horizontal="center" vertical="top" wrapText="1"/>
    </xf>
    <xf numFmtId="0" fontId="20" fillId="0" borderId="4" xfId="0" applyFont="1" applyBorder="1" applyAlignment="1" applyProtection="1">
      <alignment horizontal="center" wrapText="1"/>
    </xf>
    <xf numFmtId="0" fontId="17" fillId="4" borderId="88" xfId="0" applyFont="1" applyFill="1" applyBorder="1" applyAlignment="1" applyProtection="1">
      <alignment horizontal="center" vertical="center"/>
      <protection locked="0"/>
    </xf>
    <xf numFmtId="0" fontId="17" fillId="0" borderId="88" xfId="0" applyFont="1" applyBorder="1" applyAlignment="1" applyProtection="1">
      <alignment vertical="center"/>
      <protection locked="0"/>
    </xf>
    <xf numFmtId="0" fontId="17" fillId="0" borderId="57" xfId="0" applyFont="1" applyBorder="1" applyAlignment="1" applyProtection="1">
      <alignment vertical="center" shrinkToFit="1"/>
    </xf>
    <xf numFmtId="0" fontId="17" fillId="2" borderId="4"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shrinkToFit="1"/>
      <protection locked="0"/>
    </xf>
    <xf numFmtId="0" fontId="17" fillId="2" borderId="0" xfId="0" applyFont="1" applyFill="1" applyBorder="1" applyAlignment="1" applyProtection="1">
      <alignment horizontal="left" vertical="center" shrinkToFit="1"/>
      <protection locked="0"/>
    </xf>
    <xf numFmtId="0" fontId="17" fillId="2" borderId="49" xfId="0" applyFont="1" applyFill="1" applyBorder="1" applyAlignment="1" applyProtection="1">
      <alignment horizontal="left" vertical="center" shrinkToFit="1"/>
      <protection locked="0"/>
    </xf>
    <xf numFmtId="0" fontId="17" fillId="0" borderId="2"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49" fontId="17" fillId="3" borderId="84" xfId="0" applyNumberFormat="1" applyFont="1" applyFill="1" applyBorder="1" applyAlignment="1" applyProtection="1">
      <alignment horizontal="center" vertical="center"/>
      <protection locked="0"/>
    </xf>
    <xf numFmtId="49" fontId="17" fillId="3" borderId="85" xfId="0" applyNumberFormat="1" applyFont="1" applyFill="1" applyBorder="1" applyAlignment="1" applyProtection="1">
      <alignment horizontal="center" vertical="center"/>
      <protection locked="0"/>
    </xf>
    <xf numFmtId="49" fontId="17" fillId="3" borderId="86"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center" wrapText="1"/>
    </xf>
    <xf numFmtId="0" fontId="17" fillId="0" borderId="23" xfId="0" applyFont="1" applyBorder="1" applyAlignment="1" applyProtection="1">
      <alignment horizontal="left" vertical="center" shrinkToFit="1"/>
    </xf>
    <xf numFmtId="0" fontId="17" fillId="3" borderId="80" xfId="0" applyFont="1" applyFill="1" applyBorder="1" applyAlignment="1" applyProtection="1">
      <alignment horizontal="left" vertical="center"/>
      <protection locked="0"/>
    </xf>
    <xf numFmtId="0" fontId="17" fillId="3" borderId="81" xfId="0" applyFont="1" applyFill="1" applyBorder="1" applyAlignment="1" applyProtection="1">
      <alignment horizontal="left" vertical="center"/>
      <protection locked="0"/>
    </xf>
    <xf numFmtId="0" fontId="17" fillId="3" borderId="82" xfId="0" applyFont="1" applyFill="1" applyBorder="1" applyAlignment="1" applyProtection="1">
      <alignment horizontal="left" vertical="center"/>
      <protection locked="0"/>
    </xf>
    <xf numFmtId="0" fontId="17" fillId="0" borderId="26"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5" xfId="0" applyFont="1" applyBorder="1" applyAlignment="1" applyProtection="1">
      <alignment horizontal="center" vertical="top" wrapText="1"/>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13" fillId="0" borderId="0" xfId="0" applyNumberFormat="1" applyFont="1" applyFill="1" applyBorder="1" applyAlignment="1" applyProtection="1">
      <alignment horizontal="left" wrapText="1"/>
    </xf>
    <xf numFmtId="0" fontId="17" fillId="0" borderId="47" xfId="0" applyFont="1" applyBorder="1" applyAlignment="1" applyProtection="1">
      <alignment vertical="center" shrinkToFit="1"/>
    </xf>
    <xf numFmtId="0" fontId="17" fillId="3" borderId="80" xfId="0" applyFont="1" applyFill="1" applyBorder="1" applyAlignment="1" applyProtection="1">
      <alignment vertical="center"/>
      <protection locked="0"/>
    </xf>
    <xf numFmtId="0" fontId="17" fillId="3" borderId="81" xfId="0" applyFont="1" applyFill="1" applyBorder="1" applyAlignment="1" applyProtection="1">
      <alignment vertical="center"/>
      <protection locked="0"/>
    </xf>
    <xf numFmtId="0" fontId="17" fillId="3" borderId="82" xfId="0" applyFont="1" applyFill="1" applyBorder="1" applyAlignment="1" applyProtection="1">
      <alignment vertical="center"/>
      <protection locked="0"/>
    </xf>
    <xf numFmtId="0" fontId="17" fillId="0" borderId="2" xfId="0" applyFont="1" applyBorder="1" applyAlignment="1" applyProtection="1">
      <alignment vertical="center" shrinkToFit="1"/>
    </xf>
    <xf numFmtId="0" fontId="17" fillId="0" borderId="0" xfId="0" applyFont="1" applyBorder="1" applyAlignment="1" applyProtection="1">
      <alignment vertical="center" shrinkToFit="1"/>
    </xf>
    <xf numFmtId="0" fontId="5"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80"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49" fontId="12" fillId="0" borderId="0" xfId="0" applyNumberFormat="1" applyFont="1" applyAlignment="1" applyProtection="1">
      <alignment horizontal="left" vertical="center"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6" fillId="5" borderId="0" xfId="0" applyNumberFormat="1" applyFont="1" applyFill="1" applyBorder="1" applyAlignment="1" applyProtection="1">
      <alignment horizontal="left" vertical="distributed" wrapText="1"/>
      <protection locked="0"/>
    </xf>
    <xf numFmtId="0" fontId="6" fillId="5" borderId="41" xfId="0" applyNumberFormat="1" applyFont="1" applyFill="1" applyBorder="1" applyAlignment="1" applyProtection="1">
      <alignment horizontal="left" vertical="distributed" wrapText="1"/>
      <protection locked="0"/>
    </xf>
    <xf numFmtId="0" fontId="6" fillId="5" borderId="37" xfId="0" applyNumberFormat="1" applyFont="1" applyFill="1" applyBorder="1" applyAlignment="1" applyProtection="1">
      <alignment horizontal="left" vertical="distributed" wrapText="1"/>
      <protection locked="0"/>
    </xf>
    <xf numFmtId="0" fontId="7" fillId="0" borderId="33"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7" fillId="0" borderId="36" xfId="0" applyNumberFormat="1" applyFont="1" applyFill="1" applyBorder="1" applyAlignment="1" applyProtection="1">
      <alignment horizontal="left" vertical="center" wrapText="1"/>
    </xf>
    <xf numFmtId="0" fontId="7" fillId="0" borderId="37" xfId="0" applyNumberFormat="1" applyFont="1" applyFill="1" applyBorder="1" applyAlignment="1" applyProtection="1">
      <alignment horizontal="left" vertical="center" wrapText="1"/>
    </xf>
    <xf numFmtId="0" fontId="20" fillId="0" borderId="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17" fillId="0" borderId="23" xfId="0" applyFont="1" applyBorder="1" applyAlignment="1" applyProtection="1">
      <alignment horizontal="left" vertical="center"/>
    </xf>
    <xf numFmtId="0" fontId="15" fillId="0" borderId="23" xfId="0" applyFont="1" applyBorder="1" applyAlignment="1" applyProtection="1">
      <alignment horizontal="center" vertical="center"/>
    </xf>
    <xf numFmtId="0" fontId="17" fillId="0" borderId="12" xfId="0" applyFont="1" applyBorder="1" applyAlignment="1" applyProtection="1">
      <alignment horizontal="left" vertical="center" shrinkToFit="1"/>
    </xf>
    <xf numFmtId="0" fontId="17" fillId="2" borderId="12"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0" borderId="4" xfId="0" applyFont="1" applyBorder="1" applyAlignment="1" applyProtection="1">
      <alignment horizontal="left" vertical="center" shrinkToFit="1"/>
    </xf>
    <xf numFmtId="0" fontId="17" fillId="0" borderId="83" xfId="0" applyFont="1" applyBorder="1" applyAlignment="1" applyProtection="1">
      <alignment horizontal="left" vertical="center"/>
    </xf>
    <xf numFmtId="49" fontId="17" fillId="3" borderId="80" xfId="0" applyNumberFormat="1" applyFont="1" applyFill="1" applyBorder="1" applyAlignment="1" applyProtection="1">
      <alignment horizontal="left" vertical="center"/>
      <protection locked="0"/>
    </xf>
    <xf numFmtId="49" fontId="17" fillId="3" borderId="81" xfId="0" applyNumberFormat="1" applyFont="1" applyFill="1" applyBorder="1" applyAlignment="1" applyProtection="1">
      <alignment horizontal="left" vertical="center"/>
      <protection locked="0"/>
    </xf>
    <xf numFmtId="49" fontId="17" fillId="3" borderId="82" xfId="0" applyNumberFormat="1" applyFont="1" applyFill="1" applyBorder="1" applyAlignment="1" applyProtection="1">
      <alignment horizontal="left" vertical="center"/>
      <protection locked="0"/>
    </xf>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0" fontId="14"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30" fillId="0" borderId="0" xfId="0" applyFont="1" applyFill="1" applyAlignment="1" applyProtection="1">
      <alignment horizontal="left" vertical="center"/>
    </xf>
    <xf numFmtId="0" fontId="31"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0" borderId="0" xfId="0" applyFont="1" applyFill="1" applyBorder="1" applyAlignment="1" applyProtection="1">
      <alignment horizontal="center"/>
    </xf>
    <xf numFmtId="49" fontId="5" fillId="5" borderId="2" xfId="0" applyNumberFormat="1" applyFont="1" applyFill="1" applyBorder="1" applyAlignment="1" applyProtection="1">
      <alignment horizontal="center" vertical="top" wrapText="1"/>
      <protection locked="0"/>
    </xf>
    <xf numFmtId="0" fontId="5" fillId="3" borderId="80" xfId="0" applyFont="1" applyFill="1" applyBorder="1" applyAlignment="1" applyProtection="1">
      <alignment horizontal="center" vertical="top"/>
      <protection locked="0"/>
    </xf>
    <xf numFmtId="0" fontId="5" fillId="3" borderId="82"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80" xfId="0" applyNumberFormat="1" applyFont="1" applyFill="1" applyBorder="1" applyAlignment="1" applyProtection="1">
      <alignment horizontal="center" vertical="top" wrapText="1"/>
      <protection locked="0"/>
    </xf>
    <xf numFmtId="49" fontId="5" fillId="3" borderId="81" xfId="0" applyNumberFormat="1" applyFont="1" applyFill="1" applyBorder="1" applyAlignment="1" applyProtection="1">
      <alignment horizontal="center" vertical="top" wrapText="1"/>
      <protection locked="0"/>
    </xf>
    <xf numFmtId="49" fontId="5" fillId="3" borderId="82"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3"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top"/>
      <protection locked="0"/>
    </xf>
    <xf numFmtId="0" fontId="5" fillId="3" borderId="85" xfId="0" applyFont="1" applyFill="1" applyBorder="1" applyAlignment="1" applyProtection="1">
      <alignment horizontal="center" vertical="top"/>
      <protection locked="0"/>
    </xf>
    <xf numFmtId="0" fontId="5" fillId="3" borderId="86" xfId="0" applyFont="1" applyFill="1" applyBorder="1" applyAlignment="1" applyProtection="1">
      <alignment horizontal="center" vertical="top"/>
      <protection locked="0"/>
    </xf>
    <xf numFmtId="0" fontId="5" fillId="0" borderId="0" xfId="0" applyFont="1" applyFill="1" applyBorder="1" applyAlignment="1" applyProtection="1">
      <alignment horizontal="right" vertical="top"/>
    </xf>
    <xf numFmtId="0" fontId="5" fillId="0" borderId="104" xfId="0" applyFont="1" applyFill="1" applyBorder="1" applyAlignment="1" applyProtection="1">
      <alignment horizontal="right" vertical="top"/>
    </xf>
    <xf numFmtId="0" fontId="9" fillId="0" borderId="0" xfId="0" applyNumberFormat="1" applyFont="1" applyFill="1" applyBorder="1" applyAlignment="1" applyProtection="1">
      <alignment horizontal="left" vertical="distributed"/>
    </xf>
    <xf numFmtId="0" fontId="28" fillId="0" borderId="0" xfId="0" applyNumberFormat="1" applyFont="1" applyFill="1" applyBorder="1" applyAlignment="1" applyProtection="1">
      <alignment horizontal="center" vertical="distributed" wrapText="1"/>
    </xf>
    <xf numFmtId="0" fontId="28" fillId="0" borderId="2" xfId="0" applyNumberFormat="1" applyFont="1" applyFill="1" applyBorder="1" applyAlignment="1" applyProtection="1">
      <alignment horizontal="center" vertical="distributed" wrapText="1"/>
    </xf>
    <xf numFmtId="0" fontId="29" fillId="0" borderId="10"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3" fillId="0" borderId="6"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5" fillId="0" borderId="8"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6"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4" fillId="0" borderId="6" xfId="0" applyNumberFormat="1" applyFont="1" applyFill="1" applyBorder="1" applyAlignment="1" applyProtection="1">
      <alignment horizontal="center" vertical="center" wrapText="1"/>
    </xf>
    <xf numFmtId="178" fontId="14" fillId="0" borderId="7" xfId="0" applyNumberFormat="1" applyFont="1" applyFill="1" applyBorder="1" applyAlignment="1" applyProtection="1">
      <alignment horizontal="center" vertical="center" wrapText="1"/>
    </xf>
    <xf numFmtId="176" fontId="29" fillId="0" borderId="10" xfId="1" applyNumberFormat="1" applyFont="1" applyFill="1" applyBorder="1" applyAlignment="1" applyProtection="1">
      <alignment horizontal="center" vertical="center" wrapText="1"/>
    </xf>
    <xf numFmtId="176" fontId="29" fillId="0" borderId="12" xfId="1" applyNumberFormat="1" applyFont="1" applyFill="1" applyBorder="1" applyAlignment="1" applyProtection="1">
      <alignment horizontal="center" vertical="center" wrapText="1"/>
    </xf>
    <xf numFmtId="176" fontId="29" fillId="0" borderId="11" xfId="1" applyNumberFormat="1" applyFont="1" applyFill="1" applyBorder="1" applyAlignment="1" applyProtection="1">
      <alignment horizontal="center" vertical="center" wrapText="1"/>
    </xf>
    <xf numFmtId="0" fontId="5" fillId="0" borderId="6" xfId="0" applyFont="1" applyFill="1" applyBorder="1" applyAlignment="1" applyProtection="1">
      <alignment vertical="top" wrapText="1"/>
    </xf>
    <xf numFmtId="178" fontId="24" fillId="4" borderId="0" xfId="0" applyNumberFormat="1" applyFont="1" applyFill="1" applyBorder="1" applyAlignment="1" applyProtection="1">
      <alignment horizontal="center" vertical="center" wrapText="1"/>
      <protection locked="0"/>
    </xf>
    <xf numFmtId="178" fontId="24" fillId="4" borderId="2" xfId="0" applyNumberFormat="1" applyFont="1" applyFill="1" applyBorder="1" applyAlignment="1" applyProtection="1">
      <alignment horizontal="center" vertical="center" wrapText="1"/>
      <protection locked="0"/>
    </xf>
    <xf numFmtId="178" fontId="14" fillId="0" borderId="5"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2" fillId="0" borderId="5" xfId="0" applyFont="1" applyBorder="1" applyAlignment="1" applyProtection="1">
      <alignment vertical="center" wrapText="1"/>
    </xf>
    <xf numFmtId="0" fontId="34" fillId="0" borderId="5" xfId="0" applyFont="1" applyBorder="1" applyProtection="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178675</xdr:colOff>
      <xdr:row>44</xdr:row>
      <xdr:rowOff>122512</xdr:rowOff>
    </xdr:from>
    <xdr:to>
      <xdr:col>12</xdr:col>
      <xdr:colOff>188200</xdr:colOff>
      <xdr:row>48</xdr:row>
      <xdr:rowOff>55836</xdr:rowOff>
    </xdr:to>
    <xdr:sp macro="" textlink="">
      <xdr:nvSpPr>
        <xdr:cNvPr id="7" name="右矢印 6"/>
        <xdr:cNvSpPr/>
      </xdr:nvSpPr>
      <xdr:spPr>
        <a:xfrm>
          <a:off x="2937641" y="8176064"/>
          <a:ext cx="561318" cy="80042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228600</xdr:rowOff>
    </xdr:from>
    <xdr:to>
      <xdr:col>8</xdr:col>
      <xdr:colOff>95250</xdr:colOff>
      <xdr:row>10</xdr:row>
      <xdr:rowOff>0</xdr:rowOff>
    </xdr:to>
    <xdr:sp macro="" textlink="">
      <xdr:nvSpPr>
        <xdr:cNvPr id="8" name="下矢印 7"/>
        <xdr:cNvSpPr/>
      </xdr:nvSpPr>
      <xdr:spPr>
        <a:xfrm>
          <a:off x="2105025" y="1676400"/>
          <a:ext cx="200025" cy="171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190501</xdr:colOff>
      <xdr:row>9</xdr:row>
      <xdr:rowOff>0</xdr:rowOff>
    </xdr:from>
    <xdr:to>
      <xdr:col>20</xdr:col>
      <xdr:colOff>38100</xdr:colOff>
      <xdr:row>34</xdr:row>
      <xdr:rowOff>0</xdr:rowOff>
    </xdr:to>
    <xdr:sp macro="" textlink="">
      <xdr:nvSpPr>
        <xdr:cNvPr id="9" name="下矢印 8"/>
        <xdr:cNvSpPr/>
      </xdr:nvSpPr>
      <xdr:spPr>
        <a:xfrm>
          <a:off x="5438776" y="1676400"/>
          <a:ext cx="123824" cy="4495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228601</xdr:colOff>
      <xdr:row>14</xdr:row>
      <xdr:rowOff>0</xdr:rowOff>
    </xdr:from>
    <xdr:to>
      <xdr:col>15</xdr:col>
      <xdr:colOff>76200</xdr:colOff>
      <xdr:row>34</xdr:row>
      <xdr:rowOff>0</xdr:rowOff>
    </xdr:to>
    <xdr:sp macro="" textlink="">
      <xdr:nvSpPr>
        <xdr:cNvPr id="10" name="下矢印 9"/>
        <xdr:cNvSpPr/>
      </xdr:nvSpPr>
      <xdr:spPr>
        <a:xfrm>
          <a:off x="4095751" y="2600325"/>
          <a:ext cx="123824" cy="3571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14</xdr:row>
      <xdr:rowOff>0</xdr:rowOff>
    </xdr:from>
    <xdr:to>
      <xdr:col>4</xdr:col>
      <xdr:colOff>85725</xdr:colOff>
      <xdr:row>15</xdr:row>
      <xdr:rowOff>9525</xdr:rowOff>
    </xdr:to>
    <xdr:sp macro="" textlink="">
      <xdr:nvSpPr>
        <xdr:cNvPr id="11" name="下矢印 10"/>
        <xdr:cNvSpPr/>
      </xdr:nvSpPr>
      <xdr:spPr>
        <a:xfrm>
          <a:off x="990600" y="26003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21</xdr:row>
      <xdr:rowOff>0</xdr:rowOff>
    </xdr:from>
    <xdr:to>
      <xdr:col>3</xdr:col>
      <xdr:colOff>95250</xdr:colOff>
      <xdr:row>22</xdr:row>
      <xdr:rowOff>9525</xdr:rowOff>
    </xdr:to>
    <xdr:sp macro="" textlink="">
      <xdr:nvSpPr>
        <xdr:cNvPr id="12" name="下矢印 11"/>
        <xdr:cNvSpPr/>
      </xdr:nvSpPr>
      <xdr:spPr>
        <a:xfrm>
          <a:off x="723900" y="380047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200026</xdr:colOff>
      <xdr:row>21</xdr:row>
      <xdr:rowOff>0</xdr:rowOff>
    </xdr:from>
    <xdr:to>
      <xdr:col>12</xdr:col>
      <xdr:colOff>38101</xdr:colOff>
      <xdr:row>30</xdr:row>
      <xdr:rowOff>0</xdr:rowOff>
    </xdr:to>
    <xdr:sp macro="" textlink="">
      <xdr:nvSpPr>
        <xdr:cNvPr id="13" name="下矢印 12"/>
        <xdr:cNvSpPr/>
      </xdr:nvSpPr>
      <xdr:spPr>
        <a:xfrm>
          <a:off x="3238501" y="3800475"/>
          <a:ext cx="114300" cy="1676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29</xdr:row>
      <xdr:rowOff>0</xdr:rowOff>
    </xdr:from>
    <xdr:to>
      <xdr:col>7</xdr:col>
      <xdr:colOff>95250</xdr:colOff>
      <xdr:row>30</xdr:row>
      <xdr:rowOff>9525</xdr:rowOff>
    </xdr:to>
    <xdr:sp macro="" textlink="">
      <xdr:nvSpPr>
        <xdr:cNvPr id="14" name="下矢印 13"/>
        <xdr:cNvSpPr/>
      </xdr:nvSpPr>
      <xdr:spPr>
        <a:xfrm>
          <a:off x="1828800" y="53054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29</xdr:row>
      <xdr:rowOff>0</xdr:rowOff>
    </xdr:from>
    <xdr:to>
      <xdr:col>1</xdr:col>
      <xdr:colOff>47625</xdr:colOff>
      <xdr:row>34</xdr:row>
      <xdr:rowOff>0</xdr:rowOff>
    </xdr:to>
    <xdr:sp macro="" textlink="">
      <xdr:nvSpPr>
        <xdr:cNvPr id="15" name="下矢印 14"/>
        <xdr:cNvSpPr/>
      </xdr:nvSpPr>
      <xdr:spPr>
        <a:xfrm>
          <a:off x="219075" y="5305425"/>
          <a:ext cx="104775" cy="866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33</xdr:row>
      <xdr:rowOff>0</xdr:rowOff>
    </xdr:from>
    <xdr:to>
      <xdr:col>6</xdr:col>
      <xdr:colOff>95250</xdr:colOff>
      <xdr:row>34</xdr:row>
      <xdr:rowOff>0</xdr:rowOff>
    </xdr:to>
    <xdr:sp macro="" textlink="">
      <xdr:nvSpPr>
        <xdr:cNvPr id="16" name="下矢印 15"/>
        <xdr:cNvSpPr/>
      </xdr:nvSpPr>
      <xdr:spPr>
        <a:xfrm>
          <a:off x="1552575"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33</xdr:row>
      <xdr:rowOff>0</xdr:rowOff>
    </xdr:from>
    <xdr:to>
      <xdr:col>12</xdr:col>
      <xdr:colOff>66675</xdr:colOff>
      <xdr:row>34</xdr:row>
      <xdr:rowOff>0</xdr:rowOff>
    </xdr:to>
    <xdr:sp macro="" textlink="">
      <xdr:nvSpPr>
        <xdr:cNvPr id="17" name="下矢印 16"/>
        <xdr:cNvSpPr/>
      </xdr:nvSpPr>
      <xdr:spPr>
        <a:xfrm>
          <a:off x="3181350"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19706</xdr:colOff>
      <xdr:row>36</xdr:row>
      <xdr:rowOff>19707</xdr:rowOff>
    </xdr:from>
    <xdr:to>
      <xdr:col>6</xdr:col>
      <xdr:colOff>282465</xdr:colOff>
      <xdr:row>38</xdr:row>
      <xdr:rowOff>141560</xdr:rowOff>
    </xdr:to>
    <xdr:sp macro="" textlink="">
      <xdr:nvSpPr>
        <xdr:cNvPr id="18" name="下矢印 17"/>
        <xdr:cNvSpPr/>
      </xdr:nvSpPr>
      <xdr:spPr>
        <a:xfrm>
          <a:off x="1793327" y="7436069"/>
          <a:ext cx="262759" cy="5882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180975</xdr:colOff>
          <xdr:row>7</xdr:row>
          <xdr:rowOff>152400</xdr:rowOff>
        </xdr:from>
        <xdr:to>
          <xdr:col>8</xdr:col>
          <xdr:colOff>104775</xdr:colOff>
          <xdr:row>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152400</xdr:rowOff>
        </xdr:from>
        <xdr:to>
          <xdr:col>20</xdr:col>
          <xdr:colOff>104775</xdr:colOff>
          <xdr:row>9</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152400</xdr:rowOff>
        </xdr:from>
        <xdr:to>
          <xdr:col>4</xdr:col>
          <xdr:colOff>104775</xdr:colOff>
          <xdr:row>14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152400</xdr:rowOff>
        </xdr:from>
        <xdr:to>
          <xdr:col>15</xdr:col>
          <xdr:colOff>104775</xdr:colOff>
          <xdr:row>14</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3</xdr:col>
          <xdr:colOff>104775</xdr:colOff>
          <xdr:row>21</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12</xdr:col>
          <xdr:colOff>104775</xdr:colOff>
          <xdr:row>21</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152400</xdr:rowOff>
        </xdr:from>
        <xdr:to>
          <xdr:col>1</xdr:col>
          <xdr:colOff>104775</xdr:colOff>
          <xdr:row>29</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152400</xdr:rowOff>
        </xdr:from>
        <xdr:to>
          <xdr:col>7</xdr:col>
          <xdr:colOff>104775</xdr:colOff>
          <xdr:row>29</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184639</xdr:rowOff>
        </xdr:from>
        <xdr:to>
          <xdr:col>6</xdr:col>
          <xdr:colOff>104775</xdr:colOff>
          <xdr:row>32</xdr:row>
          <xdr:rowOff>254245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190500</xdr:rowOff>
        </xdr:from>
        <xdr:to>
          <xdr:col>12</xdr:col>
          <xdr:colOff>76200</xdr:colOff>
          <xdr:row>32</xdr:row>
          <xdr:rowOff>250581</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171450</xdr:colOff>
      <xdr:row>29</xdr:row>
      <xdr:rowOff>0</xdr:rowOff>
    </xdr:from>
    <xdr:to>
      <xdr:col>7</xdr:col>
      <xdr:colOff>95250</xdr:colOff>
      <xdr:row>30</xdr:row>
      <xdr:rowOff>9525</xdr:rowOff>
    </xdr:to>
    <xdr:sp macro="" textlink="">
      <xdr:nvSpPr>
        <xdr:cNvPr id="25" name="下矢印 24"/>
        <xdr:cNvSpPr/>
      </xdr:nvSpPr>
      <xdr:spPr>
        <a:xfrm>
          <a:off x="1943100" y="6172200"/>
          <a:ext cx="21907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29</xdr:row>
      <xdr:rowOff>0</xdr:rowOff>
    </xdr:from>
    <xdr:to>
      <xdr:col>7</xdr:col>
      <xdr:colOff>95250</xdr:colOff>
      <xdr:row>30</xdr:row>
      <xdr:rowOff>9525</xdr:rowOff>
    </xdr:to>
    <xdr:sp macro="" textlink="">
      <xdr:nvSpPr>
        <xdr:cNvPr id="26" name="下矢印 25"/>
        <xdr:cNvSpPr/>
      </xdr:nvSpPr>
      <xdr:spPr>
        <a:xfrm>
          <a:off x="1943100" y="6172200"/>
          <a:ext cx="21907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313764</xdr:colOff>
      <xdr:row>32</xdr:row>
      <xdr:rowOff>89647</xdr:rowOff>
    </xdr:from>
    <xdr:to>
      <xdr:col>23</xdr:col>
      <xdr:colOff>168088</xdr:colOff>
      <xdr:row>33</xdr:row>
      <xdr:rowOff>44824</xdr:rowOff>
    </xdr:to>
    <xdr:sp macro="" textlink="">
      <xdr:nvSpPr>
        <xdr:cNvPr id="3" name="大かっこ 2"/>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158750</xdr:colOff>
      <xdr:row>53</xdr:row>
      <xdr:rowOff>111125</xdr:rowOff>
    </xdr:from>
    <xdr:to>
      <xdr:col>39</xdr:col>
      <xdr:colOff>269875</xdr:colOff>
      <xdr:row>54</xdr:row>
      <xdr:rowOff>238125</xdr:rowOff>
    </xdr:to>
    <xdr:sp macro="" textlink="">
      <xdr:nvSpPr>
        <xdr:cNvPr id="3" name="楕円 2"/>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60</xdr:row>
      <xdr:rowOff>111125</xdr:rowOff>
    </xdr:from>
    <xdr:to>
      <xdr:col>39</xdr:col>
      <xdr:colOff>269875</xdr:colOff>
      <xdr:row>61</xdr:row>
      <xdr:rowOff>238125</xdr:rowOff>
    </xdr:to>
    <xdr:sp macro="" textlink="">
      <xdr:nvSpPr>
        <xdr:cNvPr id="4" name="楕円 3"/>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77</xdr:row>
      <xdr:rowOff>23812</xdr:rowOff>
    </xdr:from>
    <xdr:to>
      <xdr:col>39</xdr:col>
      <xdr:colOff>269875</xdr:colOff>
      <xdr:row>79</xdr:row>
      <xdr:rowOff>2382</xdr:rowOff>
    </xdr:to>
    <xdr:sp macro="" textlink="">
      <xdr:nvSpPr>
        <xdr:cNvPr id="5" name="楕円 4"/>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view="pageBreakPreview" zoomScale="70" zoomScaleNormal="85" zoomScaleSheetLayoutView="70" workbookViewId="0">
      <selection activeCell="I16" sqref="I16:K16"/>
    </sheetView>
  </sheetViews>
  <sheetFormatPr defaultRowHeight="18.75"/>
  <cols>
    <col min="1" max="36" width="5.625" style="46" customWidth="1"/>
    <col min="37" max="16384" width="9" style="46"/>
  </cols>
  <sheetData>
    <row r="1" spans="1:36" ht="24" customHeight="1">
      <c r="A1" s="276" t="s">
        <v>305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row>
    <row r="2" spans="1:36" ht="20.2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63" customHeight="1">
      <c r="A3" s="277" t="s">
        <v>50</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row>
    <row r="4" spans="1:36" ht="24.75" customHeight="1" thickBot="1">
      <c r="A4" s="47"/>
      <c r="B4" s="47"/>
      <c r="C4" s="47"/>
      <c r="D4" s="47"/>
      <c r="E4" s="47"/>
      <c r="F4" s="47"/>
      <c r="G4" s="47"/>
      <c r="H4" s="47"/>
      <c r="I4" s="47"/>
      <c r="J4" s="47"/>
      <c r="K4" s="47"/>
      <c r="L4" s="47"/>
      <c r="M4" s="47"/>
      <c r="N4" s="47"/>
      <c r="O4" s="47"/>
      <c r="P4" s="47"/>
      <c r="Q4" s="47"/>
      <c r="R4" s="47"/>
      <c r="S4" s="47"/>
      <c r="T4" s="47"/>
      <c r="U4" s="47"/>
      <c r="V4" s="47"/>
      <c r="W4" s="47"/>
      <c r="X4" s="47"/>
      <c r="Z4" s="48"/>
      <c r="AA4" s="48"/>
      <c r="AB4" s="48"/>
      <c r="AC4" s="48"/>
      <c r="AD4" s="48"/>
      <c r="AE4" s="48"/>
      <c r="AF4" s="48"/>
      <c r="AG4" s="48"/>
      <c r="AH4" s="48"/>
      <c r="AI4" s="48"/>
      <c r="AJ4" s="48"/>
    </row>
    <row r="5" spans="1:36" ht="60" customHeight="1" thickTop="1" thickBot="1">
      <c r="A5" s="49"/>
      <c r="B5" s="238" t="s">
        <v>289</v>
      </c>
      <c r="C5" s="238"/>
      <c r="D5" s="238"/>
      <c r="E5" s="238"/>
      <c r="F5" s="238"/>
      <c r="G5" s="238"/>
      <c r="I5" s="50" t="s">
        <v>3</v>
      </c>
      <c r="J5" s="44"/>
      <c r="K5" s="51" t="s">
        <v>8</v>
      </c>
      <c r="L5" s="45"/>
      <c r="M5" s="51" t="s">
        <v>24</v>
      </c>
      <c r="N5" s="45"/>
      <c r="O5" s="51" t="s">
        <v>25</v>
      </c>
      <c r="P5" s="52"/>
      <c r="Q5" s="51" t="s">
        <v>96</v>
      </c>
      <c r="R5" s="53" t="s">
        <v>3</v>
      </c>
      <c r="S5" s="44"/>
      <c r="T5" s="52" t="s">
        <v>2</v>
      </c>
      <c r="U5" s="45"/>
      <c r="V5" s="51" t="s">
        <v>24</v>
      </c>
      <c r="W5" s="45"/>
      <c r="X5" s="51" t="s">
        <v>25</v>
      </c>
      <c r="Y5" s="54"/>
      <c r="AA5" s="238" t="s">
        <v>284</v>
      </c>
      <c r="AB5" s="238"/>
      <c r="AC5" s="238"/>
      <c r="AD5" s="238"/>
      <c r="AE5" s="279"/>
      <c r="AF5" s="280"/>
      <c r="AG5" s="281"/>
      <c r="AH5" s="48" t="s">
        <v>291</v>
      </c>
      <c r="AI5" s="48"/>
      <c r="AJ5" s="48"/>
    </row>
    <row r="6" spans="1:36" ht="18" customHeight="1" thickTop="1" thickBot="1">
      <c r="A6" s="49"/>
      <c r="B6" s="55"/>
      <c r="C6" s="55"/>
      <c r="D6" s="55"/>
      <c r="E6" s="55"/>
      <c r="F6" s="55"/>
      <c r="G6" s="56"/>
      <c r="H6" s="56"/>
      <c r="I6" s="56"/>
      <c r="J6" s="56"/>
      <c r="K6" s="57"/>
      <c r="L6" s="58"/>
      <c r="AF6" s="57"/>
      <c r="AG6" s="58"/>
      <c r="AH6" s="58"/>
      <c r="AI6" s="48"/>
      <c r="AJ6" s="57"/>
    </row>
    <row r="7" spans="1:36" ht="60" customHeight="1" thickTop="1" thickBot="1">
      <c r="A7" s="49"/>
      <c r="B7" s="238" t="s">
        <v>290</v>
      </c>
      <c r="C7" s="238"/>
      <c r="D7" s="238"/>
      <c r="E7" s="238"/>
      <c r="F7" s="238"/>
      <c r="G7" s="238"/>
      <c r="I7" s="279"/>
      <c r="J7" s="280"/>
      <c r="K7" s="281"/>
      <c r="L7" s="46" t="s">
        <v>97</v>
      </c>
      <c r="M7" s="48"/>
      <c r="N7" s="48"/>
      <c r="O7" s="48"/>
      <c r="P7" s="48"/>
      <c r="Q7" s="48"/>
      <c r="R7" s="48"/>
      <c r="S7" s="48"/>
      <c r="T7" s="48"/>
      <c r="U7" s="48"/>
      <c r="Z7" s="282" t="s">
        <v>117</v>
      </c>
      <c r="AA7" s="282"/>
      <c r="AB7" s="282"/>
      <c r="AC7" s="282"/>
      <c r="AD7" s="282"/>
    </row>
    <row r="8" spans="1:36" ht="31.5" customHeight="1" thickTop="1" thickBot="1">
      <c r="A8" s="49"/>
      <c r="B8" s="55"/>
      <c r="C8" s="55"/>
      <c r="D8" s="55"/>
      <c r="E8" s="55"/>
      <c r="F8" s="55"/>
      <c r="G8" s="56"/>
      <c r="H8" s="56"/>
      <c r="I8" s="56"/>
      <c r="J8" s="56"/>
      <c r="K8" s="57"/>
      <c r="L8" s="58"/>
      <c r="M8" s="58"/>
      <c r="N8" s="58"/>
      <c r="O8" s="57"/>
      <c r="P8" s="58"/>
      <c r="Q8" s="58"/>
      <c r="R8" s="57"/>
      <c r="S8" s="57"/>
      <c r="T8" s="55"/>
      <c r="U8" s="58"/>
      <c r="V8" s="58"/>
      <c r="W8" s="57"/>
      <c r="X8" s="58"/>
      <c r="Y8" s="58"/>
      <c r="Z8" s="283" t="s">
        <v>98</v>
      </c>
      <c r="AA8" s="283"/>
      <c r="AB8" s="283"/>
      <c r="AC8" s="283"/>
      <c r="AD8" s="283"/>
      <c r="AE8" s="48"/>
      <c r="AG8" s="58"/>
      <c r="AH8" s="58"/>
      <c r="AI8" s="48"/>
      <c r="AJ8" s="57"/>
    </row>
    <row r="9" spans="1:36" ht="50.25" customHeight="1" thickTop="1" thickBot="1">
      <c r="A9" s="49"/>
      <c r="B9" s="284" t="s">
        <v>288</v>
      </c>
      <c r="C9" s="284"/>
      <c r="D9" s="284"/>
      <c r="E9" s="284"/>
      <c r="F9" s="284"/>
      <c r="G9" s="284"/>
      <c r="H9" s="284"/>
      <c r="I9" s="284"/>
      <c r="J9" s="284"/>
      <c r="K9" s="284"/>
      <c r="L9" s="284"/>
      <c r="M9" s="284"/>
      <c r="N9" s="284"/>
      <c r="O9" s="284"/>
      <c r="P9" s="284"/>
      <c r="Q9" s="279"/>
      <c r="R9" s="280"/>
      <c r="S9" s="281"/>
      <c r="T9" s="59" t="s">
        <v>99</v>
      </c>
      <c r="Z9" s="285" t="str">
        <f>IF(SUM(U15,Q10)=0,"",SUM(U15,Q10))</f>
        <v/>
      </c>
      <c r="AA9" s="286"/>
      <c r="AB9" s="286"/>
      <c r="AC9" s="286"/>
      <c r="AD9" s="287"/>
      <c r="AE9" s="48"/>
    </row>
    <row r="10" spans="1:36" ht="50.25" customHeight="1" thickTop="1" thickBot="1">
      <c r="A10" s="49"/>
      <c r="B10" s="239" t="s">
        <v>100</v>
      </c>
      <c r="C10" s="239"/>
      <c r="D10" s="239"/>
      <c r="E10" s="239"/>
      <c r="F10" s="239"/>
      <c r="G10" s="239"/>
      <c r="H10" s="239"/>
      <c r="I10" s="239"/>
      <c r="J10" s="239"/>
      <c r="K10" s="239"/>
      <c r="L10" s="239"/>
      <c r="M10" s="239"/>
      <c r="N10" s="239"/>
      <c r="O10" s="239"/>
      <c r="P10" s="60" t="s">
        <v>116</v>
      </c>
      <c r="Q10" s="291" t="str">
        <f>IF(OR(Z15="",Q9=""),"",ROUNDUP(Z15/Q9,0))</f>
        <v/>
      </c>
      <c r="R10" s="292"/>
      <c r="S10" s="293"/>
      <c r="T10" s="61" t="s">
        <v>0</v>
      </c>
      <c r="Z10" s="288"/>
      <c r="AA10" s="289"/>
      <c r="AB10" s="289"/>
      <c r="AC10" s="289"/>
      <c r="AD10" s="290"/>
      <c r="AE10" s="62" t="s">
        <v>0</v>
      </c>
    </row>
    <row r="11" spans="1:36" ht="31.5" customHeight="1" thickTop="1">
      <c r="A11" s="63"/>
      <c r="B11" s="63"/>
      <c r="C11" s="63"/>
      <c r="D11" s="63"/>
      <c r="E11" s="63"/>
      <c r="F11" s="63"/>
      <c r="G11" s="64"/>
      <c r="H11" s="64"/>
      <c r="I11" s="64"/>
      <c r="J11" s="64"/>
      <c r="K11" s="59"/>
      <c r="L11" s="65"/>
      <c r="M11" s="65"/>
      <c r="N11" s="65"/>
      <c r="O11" s="59"/>
      <c r="P11" s="66" t="s">
        <v>38</v>
      </c>
      <c r="Q11" s="65"/>
      <c r="R11" s="59"/>
      <c r="S11" s="66"/>
      <c r="T11" s="61"/>
      <c r="V11" s="65"/>
      <c r="W11" s="59"/>
      <c r="X11" s="65"/>
      <c r="Y11" s="65"/>
      <c r="Z11" s="294"/>
      <c r="AA11" s="294"/>
      <c r="AB11" s="294"/>
      <c r="AC11" s="294"/>
      <c r="AD11" s="294"/>
      <c r="AE11" s="59"/>
      <c r="AF11" s="67"/>
      <c r="AG11" s="65"/>
      <c r="AH11" s="65"/>
      <c r="AI11" s="59"/>
      <c r="AJ11" s="59"/>
    </row>
    <row r="12" spans="1:36" ht="31.5" customHeight="1">
      <c r="A12" s="68"/>
      <c r="B12" s="295" t="s">
        <v>101</v>
      </c>
      <c r="C12" s="296"/>
      <c r="D12" s="296"/>
      <c r="E12" s="296"/>
      <c r="F12" s="296"/>
      <c r="G12" s="296"/>
      <c r="H12" s="296"/>
      <c r="I12" s="296"/>
      <c r="J12" s="296"/>
      <c r="K12" s="296"/>
      <c r="L12" s="296"/>
      <c r="M12" s="296"/>
      <c r="N12" s="296"/>
      <c r="O12" s="296"/>
      <c r="P12" s="296"/>
      <c r="Q12" s="296"/>
      <c r="R12" s="296"/>
      <c r="S12" s="296"/>
      <c r="T12" s="297"/>
      <c r="U12" s="298" t="s">
        <v>102</v>
      </c>
      <c r="V12" s="299"/>
      <c r="W12" s="299"/>
      <c r="X12" s="299"/>
      <c r="Y12" s="300"/>
      <c r="Z12" s="298" t="s">
        <v>103</v>
      </c>
      <c r="AA12" s="299"/>
      <c r="AB12" s="299"/>
      <c r="AC12" s="299"/>
      <c r="AD12" s="300"/>
      <c r="AE12" s="298" t="s">
        <v>104</v>
      </c>
      <c r="AF12" s="299"/>
      <c r="AG12" s="299"/>
      <c r="AH12" s="299"/>
      <c r="AI12" s="299"/>
      <c r="AJ12" s="300"/>
    </row>
    <row r="13" spans="1:36" s="69" customFormat="1" ht="34.5" customHeight="1">
      <c r="A13" s="7"/>
      <c r="B13" s="301" t="s">
        <v>20</v>
      </c>
      <c r="C13" s="302"/>
      <c r="D13" s="302"/>
      <c r="E13" s="302"/>
      <c r="F13" s="302"/>
      <c r="G13" s="302"/>
      <c r="H13" s="302"/>
      <c r="I13" s="305" t="s">
        <v>296</v>
      </c>
      <c r="J13" s="305"/>
      <c r="K13" s="305"/>
      <c r="L13" s="305"/>
      <c r="M13" s="305"/>
      <c r="N13" s="305"/>
      <c r="O13" s="305"/>
      <c r="P13" s="305"/>
      <c r="Q13" s="305"/>
      <c r="R13" s="305"/>
      <c r="S13" s="305"/>
      <c r="T13" s="305"/>
      <c r="U13" s="263" t="s">
        <v>105</v>
      </c>
      <c r="V13" s="263"/>
      <c r="W13" s="263"/>
      <c r="X13" s="263"/>
      <c r="Y13" s="263"/>
      <c r="Z13" s="263" t="s">
        <v>292</v>
      </c>
      <c r="AA13" s="263"/>
      <c r="AB13" s="263"/>
      <c r="AC13" s="263"/>
      <c r="AD13" s="263"/>
      <c r="AE13" s="263" t="s">
        <v>121</v>
      </c>
      <c r="AF13" s="263"/>
      <c r="AG13" s="263"/>
      <c r="AH13" s="263"/>
      <c r="AI13" s="263"/>
      <c r="AJ13" s="263"/>
    </row>
    <row r="14" spans="1:36" s="69" customFormat="1" ht="33" customHeight="1" thickBot="1">
      <c r="A14" s="7"/>
      <c r="B14" s="303"/>
      <c r="C14" s="304"/>
      <c r="D14" s="304"/>
      <c r="E14" s="304"/>
      <c r="F14" s="304"/>
      <c r="G14" s="304"/>
      <c r="H14" s="304"/>
      <c r="I14" s="306"/>
      <c r="J14" s="306"/>
      <c r="K14" s="306"/>
      <c r="L14" s="306"/>
      <c r="M14" s="306"/>
      <c r="N14" s="306"/>
      <c r="O14" s="306"/>
      <c r="P14" s="306"/>
      <c r="Q14" s="306"/>
      <c r="R14" s="306"/>
      <c r="S14" s="306"/>
      <c r="T14" s="306"/>
      <c r="U14" s="264"/>
      <c r="V14" s="264"/>
      <c r="W14" s="264"/>
      <c r="X14" s="264"/>
      <c r="Y14" s="264"/>
      <c r="Z14" s="264"/>
      <c r="AA14" s="264"/>
      <c r="AB14" s="264"/>
      <c r="AC14" s="264"/>
      <c r="AD14" s="264"/>
      <c r="AE14" s="264"/>
      <c r="AF14" s="264"/>
      <c r="AG14" s="264"/>
      <c r="AH14" s="264"/>
      <c r="AI14" s="264"/>
      <c r="AJ14" s="264"/>
    </row>
    <row r="15" spans="1:36" ht="105" customHeight="1" thickTop="1" thickBot="1">
      <c r="A15" s="265" t="s">
        <v>300</v>
      </c>
      <c r="B15" s="265"/>
      <c r="C15" s="265"/>
      <c r="D15" s="265"/>
      <c r="E15" s="265"/>
      <c r="F15" s="265"/>
      <c r="G15" s="265"/>
      <c r="H15" s="265"/>
      <c r="I15" s="265"/>
      <c r="J15" s="265"/>
      <c r="K15" s="265"/>
      <c r="L15" s="265"/>
      <c r="M15" s="265"/>
      <c r="N15" s="265"/>
      <c r="O15" s="265"/>
      <c r="P15" s="265"/>
      <c r="Q15" s="265"/>
      <c r="R15" s="265"/>
      <c r="S15" s="265"/>
      <c r="T15" s="265"/>
      <c r="U15" s="266" t="str">
        <f>IF(SUM(U16:Y35)=0,"",SUM(U16:Y35))</f>
        <v/>
      </c>
      <c r="V15" s="266"/>
      <c r="W15" s="266"/>
      <c r="X15" s="266"/>
      <c r="Y15" s="266"/>
      <c r="Z15" s="266" t="str">
        <f>IF(SUM(Z16:AD35)=0,"",SUM(Z16:AD35))</f>
        <v/>
      </c>
      <c r="AA15" s="266"/>
      <c r="AB15" s="266"/>
      <c r="AC15" s="266"/>
      <c r="AD15" s="266"/>
      <c r="AE15" s="267" t="str">
        <f>IF(SUM(AE16:AJ35)=0,"",SUM(AE16:AJ35))</f>
        <v/>
      </c>
      <c r="AF15" s="267"/>
      <c r="AG15" s="267"/>
      <c r="AH15" s="267"/>
      <c r="AI15" s="267"/>
      <c r="AJ15" s="267"/>
    </row>
    <row r="16" spans="1:36" ht="58.5" customHeight="1" thickTop="1">
      <c r="A16" s="70">
        <v>1</v>
      </c>
      <c r="B16" s="268"/>
      <c r="C16" s="268"/>
      <c r="D16" s="268"/>
      <c r="E16" s="268"/>
      <c r="F16" s="268"/>
      <c r="G16" s="268"/>
      <c r="H16" s="268"/>
      <c r="I16" s="269"/>
      <c r="J16" s="270"/>
      <c r="K16" s="270"/>
      <c r="L16" s="71" t="s">
        <v>106</v>
      </c>
      <c r="M16" s="270"/>
      <c r="N16" s="270"/>
      <c r="O16" s="270"/>
      <c r="P16" s="270"/>
      <c r="Q16" s="270"/>
      <c r="R16" s="71" t="s">
        <v>107</v>
      </c>
      <c r="S16" s="270"/>
      <c r="T16" s="271"/>
      <c r="U16" s="272"/>
      <c r="V16" s="272"/>
      <c r="W16" s="272"/>
      <c r="X16" s="272"/>
      <c r="Y16" s="272"/>
      <c r="Z16" s="272"/>
      <c r="AA16" s="272"/>
      <c r="AB16" s="272"/>
      <c r="AC16" s="272"/>
      <c r="AD16" s="272"/>
      <c r="AE16" s="273"/>
      <c r="AF16" s="273"/>
      <c r="AG16" s="273"/>
      <c r="AH16" s="273"/>
      <c r="AI16" s="273"/>
      <c r="AJ16" s="274"/>
    </row>
    <row r="17" spans="1:36" ht="58.5" customHeight="1">
      <c r="A17" s="72">
        <v>2</v>
      </c>
      <c r="B17" s="240"/>
      <c r="C17" s="240"/>
      <c r="D17" s="240"/>
      <c r="E17" s="240"/>
      <c r="F17" s="240"/>
      <c r="G17" s="240"/>
      <c r="H17" s="240"/>
      <c r="I17" s="241"/>
      <c r="J17" s="242"/>
      <c r="K17" s="242"/>
      <c r="L17" s="73" t="s">
        <v>69</v>
      </c>
      <c r="M17" s="242"/>
      <c r="N17" s="242"/>
      <c r="O17" s="242"/>
      <c r="P17" s="242"/>
      <c r="Q17" s="242"/>
      <c r="R17" s="73" t="s">
        <v>107</v>
      </c>
      <c r="S17" s="242"/>
      <c r="T17" s="243"/>
      <c r="U17" s="235"/>
      <c r="V17" s="235"/>
      <c r="W17" s="235"/>
      <c r="X17" s="235"/>
      <c r="Y17" s="235"/>
      <c r="Z17" s="235"/>
      <c r="AA17" s="235"/>
      <c r="AB17" s="235"/>
      <c r="AC17" s="235"/>
      <c r="AD17" s="235"/>
      <c r="AE17" s="236"/>
      <c r="AF17" s="236"/>
      <c r="AG17" s="236"/>
      <c r="AH17" s="236"/>
      <c r="AI17" s="236"/>
      <c r="AJ17" s="237"/>
    </row>
    <row r="18" spans="1:36" ht="58.5" customHeight="1">
      <c r="A18" s="72">
        <v>3</v>
      </c>
      <c r="B18" s="240"/>
      <c r="C18" s="240"/>
      <c r="D18" s="240"/>
      <c r="E18" s="240"/>
      <c r="F18" s="240"/>
      <c r="G18" s="240"/>
      <c r="H18" s="240"/>
      <c r="I18" s="241"/>
      <c r="J18" s="242"/>
      <c r="K18" s="242"/>
      <c r="L18" s="73" t="s">
        <v>108</v>
      </c>
      <c r="M18" s="242"/>
      <c r="N18" s="242"/>
      <c r="O18" s="242"/>
      <c r="P18" s="242"/>
      <c r="Q18" s="242"/>
      <c r="R18" s="73" t="s">
        <v>109</v>
      </c>
      <c r="S18" s="242"/>
      <c r="T18" s="243"/>
      <c r="U18" s="235"/>
      <c r="V18" s="235"/>
      <c r="W18" s="235"/>
      <c r="X18" s="235"/>
      <c r="Y18" s="235"/>
      <c r="Z18" s="235"/>
      <c r="AA18" s="235"/>
      <c r="AB18" s="235"/>
      <c r="AC18" s="235"/>
      <c r="AD18" s="235"/>
      <c r="AE18" s="236"/>
      <c r="AF18" s="236"/>
      <c r="AG18" s="236"/>
      <c r="AH18" s="236"/>
      <c r="AI18" s="236"/>
      <c r="AJ18" s="237"/>
    </row>
    <row r="19" spans="1:36" ht="58.5" customHeight="1">
      <c r="A19" s="72">
        <v>4</v>
      </c>
      <c r="B19" s="240"/>
      <c r="C19" s="240"/>
      <c r="D19" s="240"/>
      <c r="E19" s="240"/>
      <c r="F19" s="240"/>
      <c r="G19" s="240"/>
      <c r="H19" s="240"/>
      <c r="I19" s="241"/>
      <c r="J19" s="242"/>
      <c r="K19" s="242"/>
      <c r="L19" s="73" t="s">
        <v>107</v>
      </c>
      <c r="M19" s="242"/>
      <c r="N19" s="242"/>
      <c r="O19" s="242"/>
      <c r="P19" s="242"/>
      <c r="Q19" s="242"/>
      <c r="R19" s="73" t="s">
        <v>107</v>
      </c>
      <c r="S19" s="242"/>
      <c r="T19" s="243"/>
      <c r="U19" s="235"/>
      <c r="V19" s="235"/>
      <c r="W19" s="235"/>
      <c r="X19" s="235"/>
      <c r="Y19" s="235"/>
      <c r="Z19" s="235"/>
      <c r="AA19" s="235"/>
      <c r="AB19" s="235"/>
      <c r="AC19" s="235"/>
      <c r="AD19" s="235"/>
      <c r="AE19" s="236"/>
      <c r="AF19" s="236"/>
      <c r="AG19" s="236"/>
      <c r="AH19" s="236"/>
      <c r="AI19" s="236"/>
      <c r="AJ19" s="237"/>
    </row>
    <row r="20" spans="1:36" ht="58.5" customHeight="1">
      <c r="A20" s="72">
        <v>5</v>
      </c>
      <c r="B20" s="240"/>
      <c r="C20" s="240"/>
      <c r="D20" s="240"/>
      <c r="E20" s="240"/>
      <c r="F20" s="240"/>
      <c r="G20" s="240"/>
      <c r="H20" s="240"/>
      <c r="I20" s="241"/>
      <c r="J20" s="242"/>
      <c r="K20" s="242"/>
      <c r="L20" s="73" t="s">
        <v>69</v>
      </c>
      <c r="M20" s="242"/>
      <c r="N20" s="242"/>
      <c r="O20" s="242"/>
      <c r="P20" s="242"/>
      <c r="Q20" s="242"/>
      <c r="R20" s="73" t="s">
        <v>108</v>
      </c>
      <c r="S20" s="242"/>
      <c r="T20" s="243"/>
      <c r="U20" s="235"/>
      <c r="V20" s="235"/>
      <c r="W20" s="235"/>
      <c r="X20" s="235"/>
      <c r="Y20" s="235"/>
      <c r="Z20" s="235"/>
      <c r="AA20" s="235"/>
      <c r="AB20" s="235"/>
      <c r="AC20" s="235"/>
      <c r="AD20" s="235"/>
      <c r="AE20" s="236"/>
      <c r="AF20" s="236"/>
      <c r="AG20" s="236"/>
      <c r="AH20" s="236"/>
      <c r="AI20" s="236"/>
      <c r="AJ20" s="237"/>
    </row>
    <row r="21" spans="1:36" ht="58.5" customHeight="1">
      <c r="A21" s="72">
        <v>6</v>
      </c>
      <c r="B21" s="240"/>
      <c r="C21" s="240"/>
      <c r="D21" s="240"/>
      <c r="E21" s="240"/>
      <c r="F21" s="240"/>
      <c r="G21" s="240"/>
      <c r="H21" s="240"/>
      <c r="I21" s="241"/>
      <c r="J21" s="242"/>
      <c r="K21" s="242"/>
      <c r="L21" s="73" t="s">
        <v>110</v>
      </c>
      <c r="M21" s="242"/>
      <c r="N21" s="242"/>
      <c r="O21" s="242"/>
      <c r="P21" s="242"/>
      <c r="Q21" s="242"/>
      <c r="R21" s="73" t="s">
        <v>107</v>
      </c>
      <c r="S21" s="242"/>
      <c r="T21" s="243"/>
      <c r="U21" s="235"/>
      <c r="V21" s="235"/>
      <c r="W21" s="235"/>
      <c r="X21" s="235"/>
      <c r="Y21" s="235"/>
      <c r="Z21" s="235"/>
      <c r="AA21" s="235"/>
      <c r="AB21" s="235"/>
      <c r="AC21" s="235"/>
      <c r="AD21" s="235"/>
      <c r="AE21" s="236"/>
      <c r="AF21" s="236"/>
      <c r="AG21" s="236"/>
      <c r="AH21" s="236"/>
      <c r="AI21" s="236"/>
      <c r="AJ21" s="237"/>
    </row>
    <row r="22" spans="1:36" ht="58.5" customHeight="1">
      <c r="A22" s="72">
        <v>7</v>
      </c>
      <c r="B22" s="240"/>
      <c r="C22" s="240"/>
      <c r="D22" s="240"/>
      <c r="E22" s="240"/>
      <c r="F22" s="240"/>
      <c r="G22" s="240"/>
      <c r="H22" s="240"/>
      <c r="I22" s="241"/>
      <c r="J22" s="242"/>
      <c r="K22" s="242"/>
      <c r="L22" s="73" t="s">
        <v>109</v>
      </c>
      <c r="M22" s="242"/>
      <c r="N22" s="242"/>
      <c r="O22" s="242"/>
      <c r="P22" s="242"/>
      <c r="Q22" s="242"/>
      <c r="R22" s="73" t="s">
        <v>69</v>
      </c>
      <c r="S22" s="242"/>
      <c r="T22" s="243"/>
      <c r="U22" s="235"/>
      <c r="V22" s="235"/>
      <c r="W22" s="235"/>
      <c r="X22" s="235"/>
      <c r="Y22" s="235"/>
      <c r="Z22" s="235"/>
      <c r="AA22" s="235"/>
      <c r="AB22" s="235"/>
      <c r="AC22" s="235"/>
      <c r="AD22" s="235"/>
      <c r="AE22" s="236"/>
      <c r="AF22" s="236"/>
      <c r="AG22" s="236"/>
      <c r="AH22" s="236"/>
      <c r="AI22" s="236"/>
      <c r="AJ22" s="237"/>
    </row>
    <row r="23" spans="1:36" ht="58.5" customHeight="1">
      <c r="A23" s="72">
        <v>8</v>
      </c>
      <c r="B23" s="240"/>
      <c r="C23" s="240"/>
      <c r="D23" s="240"/>
      <c r="E23" s="240"/>
      <c r="F23" s="240"/>
      <c r="G23" s="240"/>
      <c r="H23" s="240"/>
      <c r="I23" s="241"/>
      <c r="J23" s="242"/>
      <c r="K23" s="242"/>
      <c r="L23" s="73" t="s">
        <v>108</v>
      </c>
      <c r="M23" s="242"/>
      <c r="N23" s="242"/>
      <c r="O23" s="242"/>
      <c r="P23" s="242"/>
      <c r="Q23" s="242"/>
      <c r="R23" s="73" t="s">
        <v>107</v>
      </c>
      <c r="S23" s="242"/>
      <c r="T23" s="243"/>
      <c r="U23" s="235"/>
      <c r="V23" s="235"/>
      <c r="W23" s="235"/>
      <c r="X23" s="235"/>
      <c r="Y23" s="235"/>
      <c r="Z23" s="235"/>
      <c r="AA23" s="235"/>
      <c r="AB23" s="235"/>
      <c r="AC23" s="235"/>
      <c r="AD23" s="235"/>
      <c r="AE23" s="236"/>
      <c r="AF23" s="236"/>
      <c r="AG23" s="236"/>
      <c r="AH23" s="236"/>
      <c r="AI23" s="236"/>
      <c r="AJ23" s="237"/>
    </row>
    <row r="24" spans="1:36" ht="58.5" customHeight="1">
      <c r="A24" s="72">
        <v>9</v>
      </c>
      <c r="B24" s="240"/>
      <c r="C24" s="240"/>
      <c r="D24" s="240"/>
      <c r="E24" s="240"/>
      <c r="F24" s="240"/>
      <c r="G24" s="240"/>
      <c r="H24" s="240"/>
      <c r="I24" s="241"/>
      <c r="J24" s="242"/>
      <c r="K24" s="242"/>
      <c r="L24" s="73" t="s">
        <v>107</v>
      </c>
      <c r="M24" s="242"/>
      <c r="N24" s="242"/>
      <c r="O24" s="242"/>
      <c r="P24" s="242"/>
      <c r="Q24" s="242"/>
      <c r="R24" s="73" t="s">
        <v>107</v>
      </c>
      <c r="S24" s="242"/>
      <c r="T24" s="243"/>
      <c r="U24" s="235"/>
      <c r="V24" s="235"/>
      <c r="W24" s="235"/>
      <c r="X24" s="235"/>
      <c r="Y24" s="235"/>
      <c r="Z24" s="235"/>
      <c r="AA24" s="235"/>
      <c r="AB24" s="235"/>
      <c r="AC24" s="235"/>
      <c r="AD24" s="235"/>
      <c r="AE24" s="236"/>
      <c r="AF24" s="236"/>
      <c r="AG24" s="236"/>
      <c r="AH24" s="236"/>
      <c r="AI24" s="236"/>
      <c r="AJ24" s="237"/>
    </row>
    <row r="25" spans="1:36" ht="58.5" customHeight="1">
      <c r="A25" s="72">
        <v>10</v>
      </c>
      <c r="B25" s="240"/>
      <c r="C25" s="240"/>
      <c r="D25" s="240"/>
      <c r="E25" s="240"/>
      <c r="F25" s="240"/>
      <c r="G25" s="240"/>
      <c r="H25" s="240"/>
      <c r="I25" s="241"/>
      <c r="J25" s="242"/>
      <c r="K25" s="242"/>
      <c r="L25" s="73" t="s">
        <v>69</v>
      </c>
      <c r="M25" s="242"/>
      <c r="N25" s="242"/>
      <c r="O25" s="242"/>
      <c r="P25" s="242"/>
      <c r="Q25" s="242"/>
      <c r="R25" s="73" t="s">
        <v>108</v>
      </c>
      <c r="S25" s="242"/>
      <c r="T25" s="243"/>
      <c r="U25" s="235"/>
      <c r="V25" s="235"/>
      <c r="W25" s="235"/>
      <c r="X25" s="235"/>
      <c r="Y25" s="235"/>
      <c r="Z25" s="235"/>
      <c r="AA25" s="235"/>
      <c r="AB25" s="235"/>
      <c r="AC25" s="235"/>
      <c r="AD25" s="235"/>
      <c r="AE25" s="236"/>
      <c r="AF25" s="236"/>
      <c r="AG25" s="236"/>
      <c r="AH25" s="236"/>
      <c r="AI25" s="236"/>
      <c r="AJ25" s="237"/>
    </row>
    <row r="26" spans="1:36" ht="58.5" customHeight="1">
      <c r="A26" s="72">
        <v>11</v>
      </c>
      <c r="B26" s="240"/>
      <c r="C26" s="240"/>
      <c r="D26" s="240"/>
      <c r="E26" s="240"/>
      <c r="F26" s="240"/>
      <c r="G26" s="240"/>
      <c r="H26" s="240"/>
      <c r="I26" s="241"/>
      <c r="J26" s="242"/>
      <c r="K26" s="242"/>
      <c r="L26" s="73" t="s">
        <v>111</v>
      </c>
      <c r="M26" s="242"/>
      <c r="N26" s="242"/>
      <c r="O26" s="242"/>
      <c r="P26" s="242"/>
      <c r="Q26" s="242"/>
      <c r="R26" s="73" t="s">
        <v>107</v>
      </c>
      <c r="S26" s="242"/>
      <c r="T26" s="243"/>
      <c r="U26" s="235"/>
      <c r="V26" s="235"/>
      <c r="W26" s="235"/>
      <c r="X26" s="235"/>
      <c r="Y26" s="235"/>
      <c r="Z26" s="235"/>
      <c r="AA26" s="235"/>
      <c r="AB26" s="235"/>
      <c r="AC26" s="235"/>
      <c r="AD26" s="235"/>
      <c r="AE26" s="236"/>
      <c r="AF26" s="236"/>
      <c r="AG26" s="236"/>
      <c r="AH26" s="236"/>
      <c r="AI26" s="236"/>
      <c r="AJ26" s="237"/>
    </row>
    <row r="27" spans="1:36" ht="58.5" customHeight="1">
      <c r="A27" s="72">
        <v>12</v>
      </c>
      <c r="B27" s="240"/>
      <c r="C27" s="240"/>
      <c r="D27" s="240"/>
      <c r="E27" s="240"/>
      <c r="F27" s="240"/>
      <c r="G27" s="240"/>
      <c r="H27" s="240"/>
      <c r="I27" s="241"/>
      <c r="J27" s="242"/>
      <c r="K27" s="242"/>
      <c r="L27" s="73" t="s">
        <v>108</v>
      </c>
      <c r="M27" s="242"/>
      <c r="N27" s="242"/>
      <c r="O27" s="242"/>
      <c r="P27" s="242"/>
      <c r="Q27" s="242"/>
      <c r="R27" s="73" t="s">
        <v>107</v>
      </c>
      <c r="S27" s="242"/>
      <c r="T27" s="243"/>
      <c r="U27" s="235"/>
      <c r="V27" s="235"/>
      <c r="W27" s="235"/>
      <c r="X27" s="235"/>
      <c r="Y27" s="235"/>
      <c r="Z27" s="235"/>
      <c r="AA27" s="235"/>
      <c r="AB27" s="235"/>
      <c r="AC27" s="235"/>
      <c r="AD27" s="235"/>
      <c r="AE27" s="236"/>
      <c r="AF27" s="236"/>
      <c r="AG27" s="236"/>
      <c r="AH27" s="236"/>
      <c r="AI27" s="236"/>
      <c r="AJ27" s="237"/>
    </row>
    <row r="28" spans="1:36" ht="58.5" customHeight="1">
      <c r="A28" s="72">
        <v>13</v>
      </c>
      <c r="B28" s="240"/>
      <c r="C28" s="240"/>
      <c r="D28" s="240"/>
      <c r="E28" s="240"/>
      <c r="F28" s="240"/>
      <c r="G28" s="240"/>
      <c r="H28" s="240"/>
      <c r="I28" s="241"/>
      <c r="J28" s="242"/>
      <c r="K28" s="242"/>
      <c r="L28" s="73" t="s">
        <v>107</v>
      </c>
      <c r="M28" s="242"/>
      <c r="N28" s="242"/>
      <c r="O28" s="242"/>
      <c r="P28" s="242"/>
      <c r="Q28" s="242"/>
      <c r="R28" s="73" t="s">
        <v>107</v>
      </c>
      <c r="S28" s="242"/>
      <c r="T28" s="243"/>
      <c r="U28" s="235"/>
      <c r="V28" s="235"/>
      <c r="W28" s="235"/>
      <c r="X28" s="235"/>
      <c r="Y28" s="235"/>
      <c r="Z28" s="235"/>
      <c r="AA28" s="235"/>
      <c r="AB28" s="235"/>
      <c r="AC28" s="235"/>
      <c r="AD28" s="235"/>
      <c r="AE28" s="236"/>
      <c r="AF28" s="236"/>
      <c r="AG28" s="236"/>
      <c r="AH28" s="236"/>
      <c r="AI28" s="236"/>
      <c r="AJ28" s="237"/>
    </row>
    <row r="29" spans="1:36" ht="58.5" customHeight="1">
      <c r="A29" s="72">
        <v>14</v>
      </c>
      <c r="B29" s="240"/>
      <c r="C29" s="240"/>
      <c r="D29" s="240"/>
      <c r="E29" s="240"/>
      <c r="F29" s="240"/>
      <c r="G29" s="240"/>
      <c r="H29" s="240"/>
      <c r="I29" s="241"/>
      <c r="J29" s="242"/>
      <c r="K29" s="242"/>
      <c r="L29" s="73" t="s">
        <v>107</v>
      </c>
      <c r="M29" s="242"/>
      <c r="N29" s="242"/>
      <c r="O29" s="242"/>
      <c r="P29" s="242"/>
      <c r="Q29" s="242"/>
      <c r="R29" s="73" t="s">
        <v>107</v>
      </c>
      <c r="S29" s="242"/>
      <c r="T29" s="243"/>
      <c r="U29" s="235"/>
      <c r="V29" s="235"/>
      <c r="W29" s="235"/>
      <c r="X29" s="235"/>
      <c r="Y29" s="235"/>
      <c r="Z29" s="235"/>
      <c r="AA29" s="235"/>
      <c r="AB29" s="235"/>
      <c r="AC29" s="235"/>
      <c r="AD29" s="235"/>
      <c r="AE29" s="236"/>
      <c r="AF29" s="236"/>
      <c r="AG29" s="236"/>
      <c r="AH29" s="236"/>
      <c r="AI29" s="236"/>
      <c r="AJ29" s="237"/>
    </row>
    <row r="30" spans="1:36" ht="58.5" customHeight="1">
      <c r="A30" s="72">
        <v>15</v>
      </c>
      <c r="B30" s="240"/>
      <c r="C30" s="240"/>
      <c r="D30" s="240"/>
      <c r="E30" s="240"/>
      <c r="F30" s="240"/>
      <c r="G30" s="240"/>
      <c r="H30" s="240"/>
      <c r="I30" s="241"/>
      <c r="J30" s="242"/>
      <c r="K30" s="242"/>
      <c r="L30" s="73" t="s">
        <v>107</v>
      </c>
      <c r="M30" s="242"/>
      <c r="N30" s="242"/>
      <c r="O30" s="242"/>
      <c r="P30" s="242"/>
      <c r="Q30" s="242"/>
      <c r="R30" s="73" t="s">
        <v>107</v>
      </c>
      <c r="S30" s="242"/>
      <c r="T30" s="243"/>
      <c r="U30" s="235"/>
      <c r="V30" s="235"/>
      <c r="W30" s="235"/>
      <c r="X30" s="235"/>
      <c r="Y30" s="235"/>
      <c r="Z30" s="235"/>
      <c r="AA30" s="235"/>
      <c r="AB30" s="235"/>
      <c r="AC30" s="235"/>
      <c r="AD30" s="235"/>
      <c r="AE30" s="236"/>
      <c r="AF30" s="236"/>
      <c r="AG30" s="236"/>
      <c r="AH30" s="236"/>
      <c r="AI30" s="236"/>
      <c r="AJ30" s="237"/>
    </row>
    <row r="31" spans="1:36" ht="58.5" customHeight="1">
      <c r="A31" s="72">
        <v>16</v>
      </c>
      <c r="B31" s="240"/>
      <c r="C31" s="240"/>
      <c r="D31" s="240"/>
      <c r="E31" s="240"/>
      <c r="F31" s="240"/>
      <c r="G31" s="240"/>
      <c r="H31" s="240"/>
      <c r="I31" s="241"/>
      <c r="J31" s="242"/>
      <c r="K31" s="242"/>
      <c r="L31" s="73" t="s">
        <v>108</v>
      </c>
      <c r="M31" s="242"/>
      <c r="N31" s="242"/>
      <c r="O31" s="242"/>
      <c r="P31" s="242"/>
      <c r="Q31" s="242"/>
      <c r="R31" s="73" t="s">
        <v>107</v>
      </c>
      <c r="S31" s="242"/>
      <c r="T31" s="243"/>
      <c r="U31" s="235"/>
      <c r="V31" s="235"/>
      <c r="W31" s="235"/>
      <c r="X31" s="235"/>
      <c r="Y31" s="235"/>
      <c r="Z31" s="235"/>
      <c r="AA31" s="235"/>
      <c r="AB31" s="235"/>
      <c r="AC31" s="235"/>
      <c r="AD31" s="235"/>
      <c r="AE31" s="236"/>
      <c r="AF31" s="236"/>
      <c r="AG31" s="236"/>
      <c r="AH31" s="236"/>
      <c r="AI31" s="236"/>
      <c r="AJ31" s="237"/>
    </row>
    <row r="32" spans="1:36" ht="58.5" customHeight="1">
      <c r="A32" s="72">
        <v>17</v>
      </c>
      <c r="B32" s="240"/>
      <c r="C32" s="240"/>
      <c r="D32" s="240"/>
      <c r="E32" s="240"/>
      <c r="F32" s="240"/>
      <c r="G32" s="240"/>
      <c r="H32" s="240"/>
      <c r="I32" s="241"/>
      <c r="J32" s="242"/>
      <c r="K32" s="242"/>
      <c r="L32" s="73" t="s">
        <v>107</v>
      </c>
      <c r="M32" s="242"/>
      <c r="N32" s="242"/>
      <c r="O32" s="242"/>
      <c r="P32" s="242"/>
      <c r="Q32" s="242"/>
      <c r="R32" s="73" t="s">
        <v>107</v>
      </c>
      <c r="S32" s="242"/>
      <c r="T32" s="243"/>
      <c r="U32" s="235"/>
      <c r="V32" s="235"/>
      <c r="W32" s="235"/>
      <c r="X32" s="235"/>
      <c r="Y32" s="235"/>
      <c r="Z32" s="235"/>
      <c r="AA32" s="235"/>
      <c r="AB32" s="235"/>
      <c r="AC32" s="235"/>
      <c r="AD32" s="235"/>
      <c r="AE32" s="236"/>
      <c r="AF32" s="236"/>
      <c r="AG32" s="236"/>
      <c r="AH32" s="236"/>
      <c r="AI32" s="236"/>
      <c r="AJ32" s="237"/>
    </row>
    <row r="33" spans="1:37" ht="58.5" customHeight="1">
      <c r="A33" s="72">
        <v>18</v>
      </c>
      <c r="B33" s="240"/>
      <c r="C33" s="240"/>
      <c r="D33" s="240"/>
      <c r="E33" s="240"/>
      <c r="F33" s="240"/>
      <c r="G33" s="240"/>
      <c r="H33" s="240"/>
      <c r="I33" s="241"/>
      <c r="J33" s="242"/>
      <c r="K33" s="242"/>
      <c r="L33" s="73" t="s">
        <v>108</v>
      </c>
      <c r="M33" s="242"/>
      <c r="N33" s="242"/>
      <c r="O33" s="242"/>
      <c r="P33" s="242"/>
      <c r="Q33" s="242"/>
      <c r="R33" s="73" t="s">
        <v>107</v>
      </c>
      <c r="S33" s="242"/>
      <c r="T33" s="243"/>
      <c r="U33" s="235"/>
      <c r="V33" s="235"/>
      <c r="W33" s="235"/>
      <c r="X33" s="235"/>
      <c r="Y33" s="235"/>
      <c r="Z33" s="235"/>
      <c r="AA33" s="235"/>
      <c r="AB33" s="235"/>
      <c r="AC33" s="235"/>
      <c r="AD33" s="235"/>
      <c r="AE33" s="236"/>
      <c r="AF33" s="236"/>
      <c r="AG33" s="236"/>
      <c r="AH33" s="236"/>
      <c r="AI33" s="236"/>
      <c r="AJ33" s="237"/>
    </row>
    <row r="34" spans="1:37" ht="58.5" customHeight="1">
      <c r="A34" s="72">
        <v>19</v>
      </c>
      <c r="B34" s="240"/>
      <c r="C34" s="240"/>
      <c r="D34" s="240"/>
      <c r="E34" s="240"/>
      <c r="F34" s="240"/>
      <c r="G34" s="240"/>
      <c r="H34" s="240"/>
      <c r="I34" s="241"/>
      <c r="J34" s="242"/>
      <c r="K34" s="242"/>
      <c r="L34" s="73" t="s">
        <v>107</v>
      </c>
      <c r="M34" s="242"/>
      <c r="N34" s="242"/>
      <c r="O34" s="242"/>
      <c r="P34" s="242"/>
      <c r="Q34" s="242"/>
      <c r="R34" s="73" t="s">
        <v>107</v>
      </c>
      <c r="S34" s="242"/>
      <c r="T34" s="243"/>
      <c r="U34" s="235"/>
      <c r="V34" s="235"/>
      <c r="W34" s="235"/>
      <c r="X34" s="235"/>
      <c r="Y34" s="235"/>
      <c r="Z34" s="235"/>
      <c r="AA34" s="235"/>
      <c r="AB34" s="235"/>
      <c r="AC34" s="235"/>
      <c r="AD34" s="235"/>
      <c r="AE34" s="236"/>
      <c r="AF34" s="236"/>
      <c r="AG34" s="236"/>
      <c r="AH34" s="236"/>
      <c r="AI34" s="236"/>
      <c r="AJ34" s="237"/>
    </row>
    <row r="35" spans="1:37" ht="58.5" customHeight="1" thickBot="1">
      <c r="A35" s="74">
        <v>20</v>
      </c>
      <c r="B35" s="251"/>
      <c r="C35" s="251"/>
      <c r="D35" s="251"/>
      <c r="E35" s="251"/>
      <c r="F35" s="251"/>
      <c r="G35" s="251"/>
      <c r="H35" s="251"/>
      <c r="I35" s="252"/>
      <c r="J35" s="253"/>
      <c r="K35" s="253"/>
      <c r="L35" s="75" t="s">
        <v>107</v>
      </c>
      <c r="M35" s="253"/>
      <c r="N35" s="253"/>
      <c r="O35" s="253"/>
      <c r="P35" s="253"/>
      <c r="Q35" s="253"/>
      <c r="R35" s="75" t="s">
        <v>107</v>
      </c>
      <c r="S35" s="253"/>
      <c r="T35" s="254"/>
      <c r="U35" s="255"/>
      <c r="V35" s="255"/>
      <c r="W35" s="255"/>
      <c r="X35" s="255"/>
      <c r="Y35" s="255"/>
      <c r="Z35" s="255"/>
      <c r="AA35" s="255"/>
      <c r="AB35" s="255"/>
      <c r="AC35" s="255"/>
      <c r="AD35" s="255"/>
      <c r="AE35" s="256"/>
      <c r="AF35" s="256"/>
      <c r="AG35" s="256"/>
      <c r="AH35" s="256"/>
      <c r="AI35" s="256"/>
      <c r="AJ35" s="257"/>
    </row>
    <row r="36" spans="1:37" ht="11.25" customHeight="1" thickTop="1"/>
    <row r="37" spans="1:37" ht="60.75" customHeight="1" thickBot="1">
      <c r="A37" s="259" t="s">
        <v>112</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row>
    <row r="38" spans="1:37" ht="56.25" customHeight="1" thickTop="1" thickBot="1">
      <c r="A38" s="76"/>
      <c r="B38" s="77"/>
      <c r="C38" s="77"/>
      <c r="D38" s="77"/>
      <c r="E38" s="77"/>
      <c r="F38" s="77"/>
      <c r="G38" s="77"/>
      <c r="H38" s="77"/>
      <c r="I38" s="77"/>
      <c r="J38" s="77"/>
      <c r="K38" s="77"/>
      <c r="L38" s="77"/>
      <c r="M38" s="77"/>
      <c r="N38" s="77"/>
      <c r="O38" s="77"/>
      <c r="P38" s="77"/>
      <c r="R38" s="78" t="s">
        <v>36</v>
      </c>
      <c r="S38" s="78"/>
      <c r="T38" s="78"/>
      <c r="U38" s="79"/>
      <c r="V38" s="245" t="s">
        <v>19</v>
      </c>
      <c r="W38" s="245"/>
      <c r="X38" s="260"/>
      <c r="Y38" s="261"/>
      <c r="Z38" s="261"/>
      <c r="AA38" s="261"/>
      <c r="AB38" s="261"/>
      <c r="AC38" s="262"/>
      <c r="AD38" s="246" t="s">
        <v>113</v>
      </c>
      <c r="AE38" s="246"/>
      <c r="AF38" s="246"/>
      <c r="AG38" s="246"/>
      <c r="AH38" s="247" t="s">
        <v>114</v>
      </c>
      <c r="AI38" s="247"/>
      <c r="AJ38" s="77"/>
    </row>
    <row r="39" spans="1:37" ht="56.25" customHeight="1" thickTop="1" thickBot="1">
      <c r="A39" s="76"/>
      <c r="B39" s="77"/>
      <c r="C39" s="77"/>
      <c r="D39" s="77"/>
      <c r="E39" s="77"/>
      <c r="F39" s="77"/>
      <c r="G39" s="77"/>
      <c r="H39" s="77"/>
      <c r="I39" s="77"/>
      <c r="J39" s="77"/>
      <c r="K39" s="77"/>
      <c r="L39" s="77"/>
      <c r="M39" s="77"/>
      <c r="N39" s="77"/>
      <c r="O39" s="77"/>
      <c r="P39" s="77"/>
      <c r="R39" s="80" t="s">
        <v>37</v>
      </c>
      <c r="S39" s="80"/>
      <c r="T39" s="80"/>
      <c r="U39" s="81"/>
      <c r="V39" s="248" t="s">
        <v>19</v>
      </c>
      <c r="W39" s="248"/>
      <c r="X39" s="260"/>
      <c r="Y39" s="261"/>
      <c r="Z39" s="261"/>
      <c r="AA39" s="261"/>
      <c r="AB39" s="261"/>
      <c r="AC39" s="262"/>
      <c r="AD39" s="249" t="s">
        <v>113</v>
      </c>
      <c r="AE39" s="249"/>
      <c r="AF39" s="249"/>
      <c r="AG39" s="249"/>
      <c r="AH39" s="250" t="s">
        <v>115</v>
      </c>
      <c r="AI39" s="250"/>
      <c r="AJ39" s="77"/>
    </row>
    <row r="40" spans="1:37" ht="34.5" customHeight="1" thickTop="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row>
    <row r="41" spans="1:37" ht="34.5" customHeight="1">
      <c r="A41" s="84" t="s">
        <v>306</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1:37" ht="34.5" customHeight="1">
      <c r="A42" s="82" t="s">
        <v>82</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1:37" ht="32.1" customHeight="1">
      <c r="A43" s="8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5"/>
    </row>
    <row r="44" spans="1:37" ht="32.1" customHeight="1">
      <c r="A44" s="84" t="s">
        <v>77</v>
      </c>
      <c r="B44" s="83" t="s">
        <v>293</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5"/>
    </row>
    <row r="45" spans="1:37" s="85" customFormat="1" ht="96.75" customHeight="1">
      <c r="A45" s="84"/>
      <c r="B45" s="258" t="s">
        <v>118</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row>
    <row r="46" spans="1:37" ht="51.75" customHeight="1">
      <c r="A46" s="84"/>
      <c r="B46" s="258" t="s">
        <v>242</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85"/>
    </row>
    <row r="47" spans="1:37" ht="32.1" customHeight="1">
      <c r="A47" s="84"/>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5"/>
    </row>
    <row r="48" spans="1:37" ht="32.1" customHeight="1">
      <c r="A48" s="84" t="s">
        <v>271</v>
      </c>
      <c r="B48" s="83" t="s">
        <v>285</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5"/>
    </row>
    <row r="49" spans="1:37" ht="32.1" customHeight="1">
      <c r="A49" s="84"/>
      <c r="B49" s="244" t="s">
        <v>278</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85"/>
    </row>
    <row r="50" spans="1:37" ht="32.1" customHeight="1">
      <c r="A50" s="8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85"/>
    </row>
    <row r="51" spans="1:37" ht="32.1" customHeight="1">
      <c r="A51" s="8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85"/>
    </row>
    <row r="52" spans="1:37" ht="32.1" customHeight="1">
      <c r="A52" s="8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85"/>
    </row>
    <row r="53" spans="1:37" ht="32.1" customHeight="1">
      <c r="A53" s="8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85"/>
    </row>
    <row r="54" spans="1:37" ht="32.1" customHeight="1">
      <c r="A54" s="8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5"/>
    </row>
    <row r="55" spans="1:37" ht="32.1" customHeight="1">
      <c r="A55" s="84" t="s">
        <v>272</v>
      </c>
      <c r="B55" s="83" t="s">
        <v>78</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5"/>
    </row>
    <row r="56" spans="1:37" ht="34.5" customHeight="1">
      <c r="A56" s="84"/>
      <c r="B56" s="307" t="s">
        <v>125</v>
      </c>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85"/>
    </row>
    <row r="57" spans="1:37" ht="26.25" customHeight="1">
      <c r="A57" s="84"/>
      <c r="B57" s="258" t="s">
        <v>337</v>
      </c>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85"/>
    </row>
    <row r="58" spans="1:37" ht="51" customHeight="1">
      <c r="A58" s="84"/>
      <c r="B58" s="258" t="s">
        <v>126</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85"/>
    </row>
    <row r="59" spans="1:37" ht="27.75" customHeight="1">
      <c r="A59" s="84"/>
      <c r="C59" s="308" t="s">
        <v>91</v>
      </c>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85"/>
    </row>
    <row r="60" spans="1:37" ht="68.25" customHeight="1">
      <c r="A60" s="84"/>
      <c r="B60" s="83"/>
      <c r="C60" s="86"/>
      <c r="D60" s="86"/>
      <c r="E60" s="86"/>
      <c r="F60" s="309" t="s">
        <v>93</v>
      </c>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85"/>
    </row>
    <row r="61" spans="1:37" ht="51" customHeight="1">
      <c r="A61" s="84"/>
      <c r="B61" s="258" t="s">
        <v>322</v>
      </c>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85"/>
    </row>
    <row r="62" spans="1:37" ht="43.5" customHeight="1">
      <c r="A62" s="84"/>
      <c r="C62" s="308" t="s">
        <v>336</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85"/>
    </row>
    <row r="63" spans="1:37" ht="34.5" customHeight="1">
      <c r="A63" s="84"/>
      <c r="B63" s="83"/>
      <c r="C63" s="86"/>
      <c r="D63" s="86"/>
      <c r="E63" s="86"/>
      <c r="F63" s="309" t="s">
        <v>94</v>
      </c>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85"/>
    </row>
    <row r="64" spans="1:37" ht="32.1" customHeight="1">
      <c r="A64" s="84"/>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5"/>
    </row>
    <row r="65" spans="1:37" ht="48" customHeight="1">
      <c r="A65" s="87" t="s">
        <v>273</v>
      </c>
      <c r="B65" s="258" t="s">
        <v>279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85"/>
    </row>
    <row r="66" spans="1:37" ht="31.5" customHeight="1">
      <c r="A66" s="84"/>
      <c r="B66" s="258" t="s">
        <v>127</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85"/>
    </row>
    <row r="67" spans="1:37" ht="32.1" customHeight="1">
      <c r="A67" s="84"/>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5"/>
    </row>
    <row r="68" spans="1:37" ht="46.5" customHeight="1">
      <c r="A68" s="87" t="s">
        <v>274</v>
      </c>
      <c r="B68" s="258" t="s">
        <v>280</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85"/>
    </row>
    <row r="69" spans="1:37" ht="32.1" customHeight="1">
      <c r="A69" s="84"/>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5"/>
    </row>
    <row r="70" spans="1:37" ht="34.5" customHeight="1">
      <c r="A70" s="84" t="s">
        <v>275</v>
      </c>
      <c r="B70" s="83" t="s">
        <v>122</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5"/>
    </row>
    <row r="71" spans="1:37" ht="47.25" customHeight="1">
      <c r="A71" s="84"/>
      <c r="B71" s="258" t="s">
        <v>95</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85"/>
    </row>
    <row r="72" spans="1:37" ht="25.5" customHeight="1">
      <c r="A72" s="84"/>
      <c r="B72" s="88"/>
      <c r="C72" s="89"/>
      <c r="D72" s="89"/>
      <c r="E72" s="89"/>
      <c r="F72" s="89"/>
      <c r="G72" s="89"/>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5"/>
    </row>
    <row r="73" spans="1:37" ht="25.5" customHeight="1">
      <c r="A73" s="84"/>
      <c r="B73" s="88" t="s">
        <v>79</v>
      </c>
      <c r="C73" s="275" t="s">
        <v>83</v>
      </c>
      <c r="D73" s="275"/>
      <c r="E73" s="275"/>
      <c r="F73" s="275"/>
      <c r="G73" s="275"/>
      <c r="H73" s="244" t="s">
        <v>80</v>
      </c>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85"/>
    </row>
    <row r="74" spans="1:37" ht="25.5" customHeight="1">
      <c r="A74" s="84"/>
      <c r="B74" s="88"/>
      <c r="C74" s="275"/>
      <c r="D74" s="275"/>
      <c r="E74" s="275"/>
      <c r="F74" s="275"/>
      <c r="G74" s="275"/>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85"/>
    </row>
    <row r="75" spans="1:37" ht="25.5" customHeight="1">
      <c r="A75" s="84"/>
      <c r="B75" s="88" t="s">
        <v>84</v>
      </c>
      <c r="C75" s="275" t="s">
        <v>89</v>
      </c>
      <c r="D75" s="275"/>
      <c r="E75" s="275"/>
      <c r="F75" s="275"/>
      <c r="G75" s="275"/>
      <c r="H75" s="244" t="s">
        <v>123</v>
      </c>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85"/>
    </row>
    <row r="76" spans="1:37" ht="43.5" customHeight="1">
      <c r="A76" s="84"/>
      <c r="B76" s="88"/>
      <c r="C76" s="275"/>
      <c r="D76" s="275"/>
      <c r="E76" s="275"/>
      <c r="F76" s="275"/>
      <c r="G76" s="275"/>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85"/>
    </row>
    <row r="77" spans="1:37" ht="25.5" customHeight="1">
      <c r="A77" s="84"/>
      <c r="B77" s="88" t="s">
        <v>85</v>
      </c>
      <c r="C77" s="275" t="s">
        <v>120</v>
      </c>
      <c r="D77" s="275"/>
      <c r="E77" s="275"/>
      <c r="F77" s="275"/>
      <c r="G77" s="275"/>
      <c r="H77" s="244" t="s">
        <v>81</v>
      </c>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85"/>
    </row>
    <row r="78" spans="1:37" ht="25.5" customHeight="1">
      <c r="A78" s="84"/>
      <c r="B78" s="88"/>
      <c r="C78" s="275"/>
      <c r="D78" s="275"/>
      <c r="E78" s="275"/>
      <c r="F78" s="275"/>
      <c r="G78" s="275"/>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85"/>
    </row>
    <row r="79" spans="1:37" ht="25.5" customHeight="1">
      <c r="A79" s="84"/>
      <c r="B79" s="88" t="s">
        <v>86</v>
      </c>
      <c r="C79" s="275" t="s">
        <v>323</v>
      </c>
      <c r="D79" s="275"/>
      <c r="E79" s="275"/>
      <c r="F79" s="275"/>
      <c r="G79" s="275"/>
      <c r="H79" s="244" t="s">
        <v>324</v>
      </c>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85"/>
    </row>
    <row r="80" spans="1:37" ht="25.5" customHeight="1">
      <c r="A80" s="84"/>
      <c r="B80" s="88"/>
      <c r="C80" s="275"/>
      <c r="D80" s="275"/>
      <c r="E80" s="275"/>
      <c r="F80" s="275"/>
      <c r="G80" s="275"/>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85"/>
    </row>
    <row r="81" spans="1:37" ht="25.5" customHeight="1">
      <c r="A81" s="84"/>
      <c r="B81" s="88" t="s">
        <v>87</v>
      </c>
      <c r="C81" s="275" t="s">
        <v>124</v>
      </c>
      <c r="D81" s="275"/>
      <c r="E81" s="275"/>
      <c r="F81" s="275"/>
      <c r="G81" s="275"/>
      <c r="H81" s="244" t="s">
        <v>294</v>
      </c>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85"/>
    </row>
    <row r="82" spans="1:37" ht="44.25" customHeight="1">
      <c r="A82" s="84"/>
      <c r="B82" s="88"/>
      <c r="C82" s="275"/>
      <c r="D82" s="275"/>
      <c r="E82" s="275"/>
      <c r="F82" s="275"/>
      <c r="G82" s="275"/>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85"/>
    </row>
    <row r="83" spans="1:37" ht="43.5" customHeight="1">
      <c r="A83" s="84"/>
      <c r="B83" s="88"/>
      <c r="C83" s="90" t="s">
        <v>92</v>
      </c>
      <c r="E83" s="91"/>
      <c r="F83" s="91"/>
      <c r="G83" s="91"/>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5"/>
    </row>
    <row r="84" spans="1:37" ht="25.5" customHeight="1">
      <c r="A84" s="84"/>
      <c r="B84" s="88" t="s">
        <v>88</v>
      </c>
      <c r="C84" s="275" t="s">
        <v>90</v>
      </c>
      <c r="D84" s="275"/>
      <c r="E84" s="275"/>
      <c r="F84" s="275"/>
      <c r="G84" s="275"/>
      <c r="H84" s="244" t="s">
        <v>119</v>
      </c>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85"/>
    </row>
    <row r="85" spans="1:37" ht="25.5" customHeight="1">
      <c r="A85" s="84"/>
      <c r="B85" s="88"/>
      <c r="C85" s="275"/>
      <c r="D85" s="275"/>
      <c r="E85" s="275"/>
      <c r="F85" s="275"/>
      <c r="G85" s="275"/>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85"/>
    </row>
    <row r="86" spans="1:37" ht="28.5" customHeight="1">
      <c r="A86" s="84"/>
      <c r="B86" s="88"/>
      <c r="C86" s="90"/>
      <c r="E86" s="91"/>
      <c r="F86" s="91"/>
      <c r="G86" s="91"/>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5"/>
    </row>
    <row r="87" spans="1:37" ht="32.1" customHeight="1">
      <c r="A87" s="84"/>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5"/>
    </row>
    <row r="88" spans="1:37" ht="51" customHeight="1">
      <c r="A88" s="92" t="s">
        <v>276</v>
      </c>
      <c r="B88" s="258" t="s">
        <v>128</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85"/>
    </row>
    <row r="89" spans="1:37" ht="34.5" customHeight="1">
      <c r="A89" s="93"/>
      <c r="B89" s="94"/>
      <c r="C89" s="94"/>
      <c r="D89" s="94"/>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85"/>
    </row>
    <row r="90" spans="1:37" ht="34.5" customHeight="1">
      <c r="A90" s="93"/>
      <c r="B90" s="94"/>
      <c r="C90" s="94"/>
      <c r="D90" s="94"/>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85"/>
    </row>
    <row r="91" spans="1:37" ht="34.5" customHeight="1">
      <c r="A91" s="93"/>
      <c r="B91" s="94"/>
      <c r="C91" s="94"/>
      <c r="D91" s="94"/>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85"/>
    </row>
    <row r="92" spans="1:37" ht="34.5" customHeight="1">
      <c r="A92" s="93"/>
      <c r="B92" s="94"/>
      <c r="C92" s="94"/>
      <c r="D92" s="94"/>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85"/>
    </row>
    <row r="93" spans="1:37" ht="34.5" customHeight="1">
      <c r="A93" s="93"/>
      <c r="B93" s="94"/>
      <c r="C93" s="94"/>
      <c r="D93" s="94"/>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85"/>
    </row>
    <row r="94" spans="1:37" ht="34.5" customHeight="1">
      <c r="A94" s="93"/>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5"/>
    </row>
    <row r="95" spans="1:37" ht="2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row>
  </sheetData>
  <sheetProtection password="CC7D" sheet="1" scenarios="1" formatCells="0" selectLockedCells="1"/>
  <mergeCells count="205">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B19:H19"/>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B23:H23"/>
    <mergeCell ref="I23:K23"/>
    <mergeCell ref="M23:Q23"/>
    <mergeCell ref="S23:T23"/>
    <mergeCell ref="U23:Y23"/>
    <mergeCell ref="Z23:AD23"/>
    <mergeCell ref="AE23:AJ23"/>
    <mergeCell ref="B24:H24"/>
    <mergeCell ref="I24:K24"/>
    <mergeCell ref="M24:Q24"/>
    <mergeCell ref="S24:T24"/>
    <mergeCell ref="U24:Y24"/>
    <mergeCell ref="Z24:AD24"/>
    <mergeCell ref="AE24:AJ24"/>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27:H27"/>
    <mergeCell ref="I27:K27"/>
    <mergeCell ref="M27:Q27"/>
    <mergeCell ref="S27:T27"/>
    <mergeCell ref="U27:Y27"/>
    <mergeCell ref="Z27:AD27"/>
    <mergeCell ref="AE27:AJ27"/>
    <mergeCell ref="S28:T28"/>
    <mergeCell ref="U28:Y28"/>
    <mergeCell ref="Z28:AD28"/>
    <mergeCell ref="AE28:AJ28"/>
    <mergeCell ref="AE29:AJ29"/>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Z32:AD32"/>
    <mergeCell ref="AE32:AJ32"/>
    <mergeCell ref="AA5:AD5"/>
    <mergeCell ref="B10:O10"/>
    <mergeCell ref="B33:H33"/>
    <mergeCell ref="I33:K33"/>
    <mergeCell ref="M33:Q33"/>
    <mergeCell ref="B30:H30"/>
    <mergeCell ref="I30:K30"/>
    <mergeCell ref="M30:Q30"/>
    <mergeCell ref="S30:T30"/>
    <mergeCell ref="U30:Y30"/>
    <mergeCell ref="Z30:AD30"/>
    <mergeCell ref="AE30:AJ30"/>
    <mergeCell ref="AE33:AJ33"/>
    <mergeCell ref="B28:H28"/>
    <mergeCell ref="I28:K28"/>
    <mergeCell ref="M28:Q28"/>
    <mergeCell ref="B29:H29"/>
    <mergeCell ref="I29:K29"/>
    <mergeCell ref="M29:Q29"/>
    <mergeCell ref="S29:T29"/>
    <mergeCell ref="U29:Y29"/>
    <mergeCell ref="Z29:AD29"/>
  </mergeCells>
  <phoneticPr fontId="3"/>
  <dataValidations disablePrompts="1" count="1">
    <dataValidation imeMode="hiragana" allowBlank="1" showInputMessage="1" showErrorMessage="1" sqref="AH38:AH39"/>
  </dataValidations>
  <printOptions horizontalCentered="1"/>
  <pageMargins left="0.19685039370078741" right="0.19685039370078741" top="0" bottom="0" header="0" footer="0"/>
  <pageSetup paperSize="9" scale="40"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73"/>
  <sheetViews>
    <sheetView view="pageBreakPreview" zoomScale="130" zoomScaleNormal="100" zoomScaleSheetLayoutView="130" workbookViewId="0">
      <selection activeCell="D13" sqref="D13:E14"/>
    </sheetView>
  </sheetViews>
  <sheetFormatPr defaultRowHeight="13.5"/>
  <cols>
    <col min="1" max="22" width="3.875" style="97" customWidth="1"/>
    <col min="23" max="24" width="3.625" style="97" customWidth="1"/>
    <col min="25" max="29" width="3.625" style="97" hidden="1" customWidth="1"/>
    <col min="30" max="30" width="3.625" style="97" customWidth="1"/>
    <col min="31" max="16384" width="9" style="97"/>
  </cols>
  <sheetData>
    <row r="1" spans="1:29">
      <c r="V1" s="98" t="s">
        <v>277</v>
      </c>
    </row>
    <row r="2" spans="1:29" ht="30.75" customHeight="1" thickBot="1">
      <c r="A2" s="310" t="s">
        <v>295</v>
      </c>
      <c r="B2" s="310"/>
      <c r="C2" s="310"/>
      <c r="D2" s="310"/>
      <c r="E2" s="310"/>
      <c r="F2" s="310"/>
      <c r="G2" s="310"/>
      <c r="H2" s="310"/>
      <c r="I2" s="310"/>
      <c r="J2" s="310"/>
      <c r="K2" s="310"/>
      <c r="L2" s="310"/>
      <c r="M2" s="310"/>
      <c r="N2" s="310"/>
      <c r="O2" s="310"/>
      <c r="P2" s="310"/>
      <c r="Q2" s="310"/>
      <c r="R2" s="310"/>
      <c r="S2" s="310"/>
      <c r="T2" s="310"/>
      <c r="U2" s="310"/>
      <c r="V2" s="310"/>
    </row>
    <row r="3" spans="1:29" ht="17.25" customHeight="1" thickTop="1" thickBot="1">
      <c r="A3" s="99"/>
      <c r="B3" s="321" t="s">
        <v>315</v>
      </c>
      <c r="C3" s="321"/>
      <c r="D3" s="321"/>
      <c r="E3" s="322"/>
      <c r="F3" s="323"/>
      <c r="G3" s="323"/>
      <c r="H3" s="323"/>
      <c r="I3" s="323"/>
      <c r="J3" s="323"/>
      <c r="K3" s="323"/>
      <c r="L3" s="323"/>
      <c r="M3" s="323"/>
      <c r="N3" s="323"/>
      <c r="O3" s="323"/>
      <c r="P3" s="323"/>
      <c r="Q3" s="324"/>
      <c r="R3" s="99"/>
      <c r="S3" s="99"/>
      <c r="T3" s="99"/>
      <c r="U3" s="99"/>
      <c r="V3" s="99"/>
    </row>
    <row r="4" spans="1:29" ht="24" customHeight="1" thickTop="1">
      <c r="A4" s="325" t="s">
        <v>316</v>
      </c>
      <c r="B4" s="325"/>
      <c r="C4" s="325"/>
      <c r="D4" s="325"/>
      <c r="E4" s="326" t="s">
        <v>317</v>
      </c>
      <c r="F4" s="326"/>
      <c r="G4" s="96" t="str">
        <f>IF('特小第2号（実績一覧表）'!J5="","",'特小第2号（実績一覧表）'!J5)</f>
        <v/>
      </c>
      <c r="H4" s="100" t="s">
        <v>318</v>
      </c>
      <c r="I4" s="96" t="str">
        <f>IF('特小第2号（実績一覧表）'!L5="","",'特小第2号（実績一覧表）'!L5)</f>
        <v/>
      </c>
      <c r="J4" s="100" t="s">
        <v>319</v>
      </c>
      <c r="K4" s="96" t="str">
        <f>IF('特小第2号（実績一覧表）'!N5="","",'特小第2号（実績一覧表）'!N5)</f>
        <v/>
      </c>
      <c r="L4" s="100" t="s">
        <v>320</v>
      </c>
      <c r="M4" s="100" t="s">
        <v>321</v>
      </c>
      <c r="N4" s="320" t="s">
        <v>317</v>
      </c>
      <c r="O4" s="320"/>
      <c r="P4" s="96" t="str">
        <f>IF('特小第2号（実績一覧表）'!S5="","",'特小第2号（実績一覧表）'!S5)</f>
        <v/>
      </c>
      <c r="Q4" s="100" t="s">
        <v>318</v>
      </c>
      <c r="R4" s="96" t="str">
        <f>IF('特小第2号（実績一覧表）'!U5="","",'特小第2号（実績一覧表）'!U5)</f>
        <v/>
      </c>
      <c r="S4" s="100" t="s">
        <v>319</v>
      </c>
      <c r="T4" s="96" t="str">
        <f>IF('特小第2号（実績一覧表）'!W5="","",'特小第2号（実績一覧表）'!W5)</f>
        <v/>
      </c>
      <c r="U4" s="100" t="s">
        <v>320</v>
      </c>
      <c r="V4" s="99"/>
    </row>
    <row r="5" spans="1:29" ht="15.95" customHeight="1">
      <c r="A5" s="311" t="s">
        <v>314</v>
      </c>
      <c r="B5" s="311"/>
      <c r="C5" s="311"/>
      <c r="D5" s="311"/>
      <c r="E5" s="311"/>
      <c r="F5" s="311"/>
      <c r="G5" s="311"/>
      <c r="H5" s="311"/>
      <c r="I5" s="311"/>
      <c r="J5" s="311"/>
      <c r="K5" s="311"/>
      <c r="L5" s="311"/>
      <c r="M5" s="311"/>
      <c r="N5" s="311"/>
      <c r="O5" s="311"/>
      <c r="P5" s="311"/>
      <c r="Q5" s="311"/>
      <c r="R5" s="311"/>
      <c r="S5" s="311"/>
      <c r="T5" s="311"/>
      <c r="U5" s="311"/>
      <c r="V5" s="311"/>
    </row>
    <row r="6" spans="1:29" ht="15.95" customHeight="1">
      <c r="A6" s="312"/>
      <c r="B6" s="312"/>
      <c r="C6" s="312"/>
      <c r="D6" s="312"/>
      <c r="E6" s="312"/>
      <c r="F6" s="312"/>
      <c r="G6" s="312"/>
      <c r="H6" s="312"/>
      <c r="I6" s="312"/>
      <c r="J6" s="312"/>
      <c r="K6" s="312"/>
      <c r="L6" s="312"/>
      <c r="M6" s="312"/>
      <c r="N6" s="312"/>
      <c r="O6" s="312"/>
      <c r="P6" s="312"/>
      <c r="Q6" s="312"/>
      <c r="R6" s="312"/>
      <c r="S6" s="312"/>
      <c r="T6" s="312"/>
      <c r="U6" s="312"/>
      <c r="V6" s="312"/>
    </row>
    <row r="7" spans="1:29" ht="27" customHeight="1">
      <c r="A7" s="313" t="s">
        <v>341</v>
      </c>
      <c r="B7" s="314"/>
      <c r="C7" s="314"/>
      <c r="D7" s="314"/>
      <c r="E7" s="314"/>
      <c r="F7" s="314"/>
      <c r="G7" s="314"/>
      <c r="H7" s="314"/>
      <c r="I7" s="314"/>
      <c r="J7" s="314"/>
      <c r="K7" s="314"/>
      <c r="L7" s="314"/>
      <c r="M7" s="314"/>
      <c r="N7" s="314"/>
      <c r="O7" s="314"/>
      <c r="P7" s="314"/>
      <c r="Q7" s="314"/>
      <c r="R7" s="314"/>
      <c r="S7" s="314"/>
      <c r="T7" s="314"/>
      <c r="U7" s="314"/>
      <c r="V7" s="315"/>
    </row>
    <row r="8" spans="1:29" ht="15" customHeight="1">
      <c r="A8" s="101"/>
      <c r="B8" s="102"/>
      <c r="C8" s="102"/>
      <c r="D8" s="102"/>
      <c r="E8" s="102"/>
      <c r="F8" s="102"/>
      <c r="G8" s="103"/>
      <c r="H8" s="316" t="s">
        <v>243</v>
      </c>
      <c r="I8" s="317"/>
      <c r="J8" s="104"/>
      <c r="K8" s="105"/>
      <c r="L8" s="105"/>
      <c r="M8" s="105"/>
      <c r="N8" s="105"/>
      <c r="O8" s="105"/>
      <c r="P8" s="105"/>
      <c r="Q8" s="105"/>
      <c r="R8" s="105"/>
      <c r="S8" s="106"/>
      <c r="T8" s="316" t="s">
        <v>244</v>
      </c>
      <c r="U8" s="317"/>
      <c r="V8" s="107"/>
      <c r="Y8" s="97">
        <v>65</v>
      </c>
      <c r="Z8" s="97">
        <f>Y8/100</f>
        <v>0.65</v>
      </c>
      <c r="AB8" s="108"/>
      <c r="AC8" s="109">
        <f>ROUNDUP(((Z8-0.06)/Z8),3)</f>
        <v>0.90800000000000003</v>
      </c>
    </row>
    <row r="9" spans="1:29" ht="15" customHeight="1">
      <c r="H9" s="318"/>
      <c r="I9" s="319"/>
      <c r="J9" s="110"/>
      <c r="K9" s="110"/>
      <c r="L9" s="110"/>
      <c r="M9" s="110"/>
      <c r="N9" s="110"/>
      <c r="O9" s="110"/>
      <c r="P9" s="110"/>
      <c r="Q9" s="110"/>
      <c r="R9" s="110"/>
      <c r="S9" s="110"/>
      <c r="T9" s="318"/>
      <c r="U9" s="319"/>
      <c r="Y9" s="97">
        <v>66</v>
      </c>
      <c r="Z9" s="97">
        <f t="shared" ref="Z9:Z37" si="0">Y9/100</f>
        <v>0.66</v>
      </c>
      <c r="AC9" s="109">
        <f t="shared" ref="AC9:AC37" si="1">ROUNDUP(((Z9-0.06)/Z9),3)</f>
        <v>0.91</v>
      </c>
    </row>
    <row r="10" spans="1:29" ht="15" customHeight="1">
      <c r="Y10" s="97">
        <v>67</v>
      </c>
      <c r="Z10" s="97">
        <f t="shared" si="0"/>
        <v>0.67</v>
      </c>
      <c r="AC10" s="109">
        <f t="shared" si="1"/>
        <v>0.91100000000000003</v>
      </c>
    </row>
    <row r="11" spans="1:29" ht="21" customHeight="1">
      <c r="A11" s="327" t="s">
        <v>342</v>
      </c>
      <c r="B11" s="328"/>
      <c r="C11" s="328"/>
      <c r="D11" s="328"/>
      <c r="E11" s="328"/>
      <c r="F11" s="328"/>
      <c r="G11" s="328"/>
      <c r="H11" s="328"/>
      <c r="I11" s="328"/>
      <c r="J11" s="328"/>
      <c r="K11" s="328"/>
      <c r="L11" s="328"/>
      <c r="M11" s="328"/>
      <c r="N11" s="328"/>
      <c r="O11" s="328"/>
      <c r="P11" s="328"/>
      <c r="Q11" s="328"/>
      <c r="R11" s="328"/>
      <c r="S11" s="329"/>
      <c r="T11" s="111"/>
      <c r="U11" s="111"/>
      <c r="V11" s="111"/>
      <c r="Y11" s="97">
        <v>68</v>
      </c>
      <c r="Z11" s="97">
        <f t="shared" si="0"/>
        <v>0.68</v>
      </c>
      <c r="AC11" s="109">
        <f t="shared" si="1"/>
        <v>0.91200000000000003</v>
      </c>
    </row>
    <row r="12" spans="1:29" ht="21" customHeight="1">
      <c r="A12" s="330"/>
      <c r="B12" s="331"/>
      <c r="C12" s="331"/>
      <c r="D12" s="331"/>
      <c r="E12" s="331"/>
      <c r="F12" s="331"/>
      <c r="G12" s="331"/>
      <c r="H12" s="331"/>
      <c r="I12" s="331"/>
      <c r="J12" s="331"/>
      <c r="K12" s="331"/>
      <c r="L12" s="331"/>
      <c r="M12" s="331"/>
      <c r="N12" s="331"/>
      <c r="O12" s="331"/>
      <c r="P12" s="331"/>
      <c r="Q12" s="331"/>
      <c r="R12" s="331"/>
      <c r="S12" s="332"/>
      <c r="T12" s="111"/>
      <c r="U12" s="111"/>
      <c r="V12" s="111"/>
      <c r="Y12" s="97">
        <v>69</v>
      </c>
      <c r="Z12" s="97">
        <f t="shared" si="0"/>
        <v>0.69</v>
      </c>
      <c r="AC12" s="109">
        <f t="shared" si="1"/>
        <v>0.91400000000000003</v>
      </c>
    </row>
    <row r="13" spans="1:29" ht="15" customHeight="1">
      <c r="A13" s="112"/>
      <c r="B13" s="113"/>
      <c r="C13" s="114"/>
      <c r="D13" s="316" t="s">
        <v>245</v>
      </c>
      <c r="E13" s="333"/>
      <c r="F13" s="115"/>
      <c r="G13" s="116"/>
      <c r="H13" s="116"/>
      <c r="I13" s="116"/>
      <c r="J13" s="116"/>
      <c r="K13" s="116"/>
      <c r="L13" s="116"/>
      <c r="M13" s="116"/>
      <c r="N13" s="117"/>
      <c r="O13" s="316" t="s">
        <v>246</v>
      </c>
      <c r="P13" s="317"/>
      <c r="Q13" s="115"/>
      <c r="R13" s="116"/>
      <c r="S13" s="114"/>
      <c r="Y13" s="118">
        <v>70</v>
      </c>
      <c r="Z13" s="119">
        <f t="shared" si="0"/>
        <v>0.7</v>
      </c>
      <c r="AA13" s="119"/>
      <c r="AB13" s="119"/>
      <c r="AC13" s="120">
        <f t="shared" si="1"/>
        <v>0.91500000000000004</v>
      </c>
    </row>
    <row r="14" spans="1:29" ht="15" customHeight="1">
      <c r="D14" s="318"/>
      <c r="E14" s="334"/>
      <c r="F14" s="121"/>
      <c r="G14" s="110"/>
      <c r="H14" s="110"/>
      <c r="I14" s="110"/>
      <c r="J14" s="110"/>
      <c r="K14" s="110"/>
      <c r="L14" s="110"/>
      <c r="M14" s="110"/>
      <c r="N14" s="110"/>
      <c r="O14" s="318"/>
      <c r="P14" s="319"/>
      <c r="Q14" s="110"/>
      <c r="R14" s="110"/>
      <c r="Y14" s="97">
        <v>71</v>
      </c>
      <c r="Z14" s="97">
        <f t="shared" si="0"/>
        <v>0.71</v>
      </c>
      <c r="AC14" s="109">
        <f t="shared" si="1"/>
        <v>0.91600000000000004</v>
      </c>
    </row>
    <row r="15" spans="1:29" ht="15" customHeight="1">
      <c r="Y15" s="97">
        <v>72</v>
      </c>
      <c r="Z15" s="97">
        <f t="shared" si="0"/>
        <v>0.72</v>
      </c>
      <c r="AC15" s="109">
        <f t="shared" si="1"/>
        <v>0.91700000000000004</v>
      </c>
    </row>
    <row r="16" spans="1:29" ht="15" customHeight="1">
      <c r="A16" s="327" t="s">
        <v>247</v>
      </c>
      <c r="B16" s="314"/>
      <c r="C16" s="314"/>
      <c r="D16" s="314"/>
      <c r="E16" s="314"/>
      <c r="F16" s="314"/>
      <c r="G16" s="314"/>
      <c r="H16" s="314"/>
      <c r="I16" s="314"/>
      <c r="J16" s="314"/>
      <c r="K16" s="314"/>
      <c r="L16" s="314"/>
      <c r="M16" s="314"/>
      <c r="N16" s="315"/>
      <c r="Y16" s="97">
        <v>73</v>
      </c>
      <c r="Z16" s="97">
        <f t="shared" si="0"/>
        <v>0.73</v>
      </c>
      <c r="AC16" s="109">
        <f t="shared" si="1"/>
        <v>0.91800000000000004</v>
      </c>
    </row>
    <row r="17" spans="1:29" ht="15" customHeight="1">
      <c r="A17" s="335"/>
      <c r="B17" s="336"/>
      <c r="C17" s="336"/>
      <c r="D17" s="336"/>
      <c r="E17" s="336"/>
      <c r="F17" s="336"/>
      <c r="G17" s="336"/>
      <c r="H17" s="336"/>
      <c r="I17" s="336"/>
      <c r="J17" s="336"/>
      <c r="K17" s="336"/>
      <c r="L17" s="336"/>
      <c r="M17" s="336"/>
      <c r="N17" s="337"/>
      <c r="Y17" s="97">
        <v>74</v>
      </c>
      <c r="Z17" s="97">
        <f t="shared" si="0"/>
        <v>0.74</v>
      </c>
      <c r="AC17" s="109">
        <f t="shared" si="1"/>
        <v>0.91900000000000004</v>
      </c>
    </row>
    <row r="18" spans="1:29" ht="15" customHeight="1">
      <c r="A18" s="335"/>
      <c r="B18" s="336"/>
      <c r="C18" s="336"/>
      <c r="D18" s="336"/>
      <c r="E18" s="336"/>
      <c r="F18" s="336"/>
      <c r="G18" s="336"/>
      <c r="H18" s="336"/>
      <c r="I18" s="336"/>
      <c r="J18" s="336"/>
      <c r="K18" s="336"/>
      <c r="L18" s="336"/>
      <c r="M18" s="336"/>
      <c r="N18" s="337"/>
      <c r="Y18" s="97">
        <v>75</v>
      </c>
      <c r="Z18" s="97">
        <f t="shared" si="0"/>
        <v>0.75</v>
      </c>
      <c r="AC18" s="109">
        <f t="shared" si="1"/>
        <v>0.92</v>
      </c>
    </row>
    <row r="19" spans="1:29" ht="15" customHeight="1">
      <c r="A19" s="335"/>
      <c r="B19" s="336"/>
      <c r="C19" s="336"/>
      <c r="D19" s="336"/>
      <c r="E19" s="336"/>
      <c r="F19" s="336"/>
      <c r="G19" s="336"/>
      <c r="H19" s="336"/>
      <c r="I19" s="336"/>
      <c r="J19" s="336"/>
      <c r="K19" s="336"/>
      <c r="L19" s="336"/>
      <c r="M19" s="336"/>
      <c r="N19" s="337"/>
      <c r="Y19" s="97">
        <v>76</v>
      </c>
      <c r="Z19" s="97">
        <f t="shared" si="0"/>
        <v>0.76</v>
      </c>
      <c r="AC19" s="109">
        <f t="shared" si="1"/>
        <v>0.92200000000000004</v>
      </c>
    </row>
    <row r="20" spans="1:29" ht="15" customHeight="1">
      <c r="A20" s="112"/>
      <c r="B20" s="114"/>
      <c r="C20" s="316" t="s">
        <v>248</v>
      </c>
      <c r="D20" s="317"/>
      <c r="E20" s="115"/>
      <c r="F20" s="116"/>
      <c r="G20" s="116"/>
      <c r="H20" s="116"/>
      <c r="I20" s="116"/>
      <c r="J20" s="116"/>
      <c r="K20" s="117"/>
      <c r="L20" s="316" t="s">
        <v>249</v>
      </c>
      <c r="M20" s="317"/>
      <c r="N20" s="122"/>
      <c r="Y20" s="97">
        <v>77</v>
      </c>
      <c r="Z20" s="97">
        <f t="shared" si="0"/>
        <v>0.77</v>
      </c>
      <c r="AC20" s="109">
        <f t="shared" si="1"/>
        <v>0.92300000000000004</v>
      </c>
    </row>
    <row r="21" spans="1:29" ht="15" customHeight="1">
      <c r="C21" s="318"/>
      <c r="D21" s="319"/>
      <c r="E21" s="110"/>
      <c r="F21" s="110"/>
      <c r="G21" s="110"/>
      <c r="H21" s="110"/>
      <c r="I21" s="110"/>
      <c r="J21" s="110"/>
      <c r="K21" s="110"/>
      <c r="L21" s="318"/>
      <c r="M21" s="319"/>
      <c r="Y21" s="97">
        <v>78</v>
      </c>
      <c r="Z21" s="97">
        <f t="shared" si="0"/>
        <v>0.78</v>
      </c>
      <c r="AC21" s="109">
        <f t="shared" si="1"/>
        <v>0.92400000000000004</v>
      </c>
    </row>
    <row r="22" spans="1:29" ht="15" customHeight="1">
      <c r="Y22" s="118">
        <v>79</v>
      </c>
      <c r="Z22" s="119">
        <f t="shared" si="0"/>
        <v>0.79</v>
      </c>
      <c r="AA22" s="119"/>
      <c r="AB22" s="119"/>
      <c r="AC22" s="123">
        <f t="shared" si="1"/>
        <v>0.92500000000000004</v>
      </c>
    </row>
    <row r="23" spans="1:29" ht="15" customHeight="1">
      <c r="A23" s="313" t="s">
        <v>250</v>
      </c>
      <c r="B23" s="314"/>
      <c r="C23" s="314"/>
      <c r="D23" s="314"/>
      <c r="E23" s="314"/>
      <c r="F23" s="314"/>
      <c r="G23" s="314"/>
      <c r="H23" s="314"/>
      <c r="I23" s="315"/>
      <c r="Y23" s="97">
        <v>80</v>
      </c>
      <c r="Z23" s="97">
        <f t="shared" si="0"/>
        <v>0.8</v>
      </c>
      <c r="AC23" s="109">
        <f t="shared" si="1"/>
        <v>0.92500000000000004</v>
      </c>
    </row>
    <row r="24" spans="1:29" ht="15" customHeight="1">
      <c r="A24" s="338"/>
      <c r="B24" s="321"/>
      <c r="C24" s="321"/>
      <c r="D24" s="336"/>
      <c r="E24" s="336"/>
      <c r="F24" s="336"/>
      <c r="G24" s="321"/>
      <c r="H24" s="321"/>
      <c r="I24" s="339"/>
      <c r="Y24" s="97">
        <v>81</v>
      </c>
      <c r="Z24" s="97">
        <f t="shared" si="0"/>
        <v>0.81</v>
      </c>
      <c r="AC24" s="109">
        <f t="shared" si="1"/>
        <v>0.92600000000000005</v>
      </c>
    </row>
    <row r="25" spans="1:29" ht="15" customHeight="1">
      <c r="D25" s="340" t="s">
        <v>251</v>
      </c>
      <c r="E25" s="341"/>
      <c r="F25" s="342"/>
      <c r="Y25" s="97">
        <v>82</v>
      </c>
      <c r="Z25" s="97">
        <f t="shared" si="0"/>
        <v>0.82</v>
      </c>
      <c r="AC25" s="109">
        <f t="shared" si="1"/>
        <v>0.92700000000000005</v>
      </c>
    </row>
    <row r="26" spans="1:29" ht="15" customHeight="1">
      <c r="A26" s="327" t="s">
        <v>252</v>
      </c>
      <c r="B26" s="328"/>
      <c r="C26" s="328"/>
      <c r="D26" s="331"/>
      <c r="E26" s="331"/>
      <c r="F26" s="331"/>
      <c r="G26" s="328"/>
      <c r="H26" s="328"/>
      <c r="I26" s="329"/>
      <c r="Y26" s="97">
        <v>83</v>
      </c>
      <c r="Z26" s="97">
        <f t="shared" si="0"/>
        <v>0.83</v>
      </c>
      <c r="AC26" s="109">
        <f t="shared" si="1"/>
        <v>0.92800000000000005</v>
      </c>
    </row>
    <row r="27" spans="1:29" ht="15" customHeight="1">
      <c r="A27" s="330"/>
      <c r="B27" s="331"/>
      <c r="C27" s="331"/>
      <c r="D27" s="331"/>
      <c r="E27" s="331"/>
      <c r="F27" s="331"/>
      <c r="G27" s="331"/>
      <c r="H27" s="331"/>
      <c r="I27" s="332"/>
      <c r="Y27" s="97">
        <v>84</v>
      </c>
      <c r="Z27" s="97">
        <f t="shared" si="0"/>
        <v>0.84</v>
      </c>
      <c r="AC27" s="109">
        <f t="shared" si="1"/>
        <v>0.92900000000000005</v>
      </c>
    </row>
    <row r="28" spans="1:29" ht="15" customHeight="1">
      <c r="A28" s="316" t="s">
        <v>245</v>
      </c>
      <c r="B28" s="317"/>
      <c r="C28" s="115"/>
      <c r="D28" s="116"/>
      <c r="E28" s="116"/>
      <c r="F28" s="117"/>
      <c r="G28" s="316" t="s">
        <v>253</v>
      </c>
      <c r="H28" s="317"/>
      <c r="I28" s="107"/>
      <c r="Y28" s="97">
        <v>85</v>
      </c>
      <c r="Z28" s="97">
        <f t="shared" si="0"/>
        <v>0.85</v>
      </c>
      <c r="AC28" s="109">
        <f t="shared" si="1"/>
        <v>0.93</v>
      </c>
    </row>
    <row r="29" spans="1:29" ht="15" customHeight="1">
      <c r="A29" s="318"/>
      <c r="B29" s="319"/>
      <c r="C29" s="110"/>
      <c r="D29" s="110"/>
      <c r="E29" s="110"/>
      <c r="F29" s="110"/>
      <c r="G29" s="318"/>
      <c r="H29" s="319"/>
      <c r="I29" s="124"/>
      <c r="Y29" s="97">
        <v>86</v>
      </c>
      <c r="Z29" s="97">
        <f t="shared" si="0"/>
        <v>0.86</v>
      </c>
      <c r="AC29" s="109">
        <f t="shared" si="1"/>
        <v>0.93100000000000005</v>
      </c>
    </row>
    <row r="30" spans="1:29" ht="15" customHeight="1">
      <c r="Y30" s="97">
        <v>87</v>
      </c>
      <c r="Z30" s="97">
        <f t="shared" si="0"/>
        <v>0.87</v>
      </c>
      <c r="AC30" s="109">
        <f t="shared" si="1"/>
        <v>0.93200000000000005</v>
      </c>
    </row>
    <row r="31" spans="1:29" ht="40.5" customHeight="1">
      <c r="D31" s="586"/>
      <c r="E31" s="584" t="s">
        <v>340</v>
      </c>
      <c r="F31" s="584"/>
      <c r="G31" s="584"/>
      <c r="H31" s="584"/>
      <c r="I31" s="584"/>
      <c r="J31" s="584"/>
      <c r="K31" s="584"/>
      <c r="L31" s="584"/>
      <c r="M31" s="584"/>
      <c r="N31" s="585"/>
      <c r="Y31" s="97">
        <v>88</v>
      </c>
      <c r="Z31" s="97">
        <f t="shared" si="0"/>
        <v>0.88</v>
      </c>
      <c r="AC31" s="109">
        <f t="shared" si="1"/>
        <v>0.93200000000000005</v>
      </c>
    </row>
    <row r="32" spans="1:29" ht="13.5" customHeight="1">
      <c r="D32" s="587"/>
      <c r="E32" s="114"/>
      <c r="F32" s="343" t="s">
        <v>338</v>
      </c>
      <c r="G32" s="344"/>
      <c r="H32" s="115"/>
      <c r="I32" s="116"/>
      <c r="J32" s="105"/>
      <c r="K32" s="117"/>
      <c r="L32" s="347" t="s">
        <v>339</v>
      </c>
      <c r="M32" s="348"/>
      <c r="N32" s="122"/>
      <c r="Y32" s="97">
        <v>89</v>
      </c>
      <c r="Z32" s="97">
        <f t="shared" si="0"/>
        <v>0.89</v>
      </c>
      <c r="AC32" s="109">
        <f t="shared" si="1"/>
        <v>0.93300000000000005</v>
      </c>
    </row>
    <row r="33" spans="1:29" ht="20.25" customHeight="1">
      <c r="F33" s="345"/>
      <c r="G33" s="346"/>
      <c r="H33" s="110"/>
      <c r="I33" s="125"/>
      <c r="J33" s="125"/>
      <c r="K33" s="110"/>
      <c r="L33" s="349"/>
      <c r="M33" s="350"/>
      <c r="Y33" s="97">
        <v>90</v>
      </c>
      <c r="Z33" s="97">
        <f t="shared" si="0"/>
        <v>0.9</v>
      </c>
      <c r="AC33" s="109">
        <f t="shared" si="1"/>
        <v>0.93400000000000005</v>
      </c>
    </row>
    <row r="34" spans="1:29" ht="15" customHeight="1" thickBot="1">
      <c r="Y34" s="118">
        <v>91</v>
      </c>
      <c r="Z34" s="119">
        <f t="shared" si="0"/>
        <v>0.91</v>
      </c>
      <c r="AA34" s="119"/>
      <c r="AB34" s="119"/>
      <c r="AC34" s="123">
        <f t="shared" si="1"/>
        <v>0.93500000000000005</v>
      </c>
    </row>
    <row r="35" spans="1:29" ht="15" customHeight="1" thickTop="1" thickBot="1">
      <c r="A35" s="126" t="s">
        <v>254</v>
      </c>
      <c r="B35" s="351"/>
      <c r="C35" s="352"/>
      <c r="D35" s="127"/>
      <c r="E35" s="127"/>
      <c r="F35" s="128" t="s">
        <v>255</v>
      </c>
      <c r="G35" s="351"/>
      <c r="H35" s="352"/>
      <c r="I35" s="127"/>
      <c r="J35" s="127"/>
      <c r="K35" s="126" t="s">
        <v>256</v>
      </c>
      <c r="L35" s="351"/>
      <c r="M35" s="352"/>
      <c r="N35" s="127"/>
      <c r="O35" s="126" t="s">
        <v>257</v>
      </c>
      <c r="P35" s="351"/>
      <c r="Q35" s="352"/>
      <c r="R35" s="127"/>
      <c r="S35" s="126" t="s">
        <v>258</v>
      </c>
      <c r="T35" s="353"/>
      <c r="U35" s="354"/>
      <c r="Y35" s="97">
        <v>92</v>
      </c>
      <c r="Z35" s="97">
        <f t="shared" si="0"/>
        <v>0.92</v>
      </c>
      <c r="AC35" s="109">
        <f t="shared" si="1"/>
        <v>0.93500000000000005</v>
      </c>
    </row>
    <row r="36" spans="1:29" ht="21.75" customHeight="1" thickTop="1">
      <c r="A36" s="355">
        <v>1</v>
      </c>
      <c r="B36" s="356"/>
      <c r="C36" s="357"/>
      <c r="F36" s="358"/>
      <c r="G36" s="359"/>
      <c r="H36" s="129" t="s">
        <v>303</v>
      </c>
      <c r="K36" s="355">
        <v>0.9</v>
      </c>
      <c r="L36" s="356"/>
      <c r="M36" s="357"/>
      <c r="O36" s="355">
        <v>0.8</v>
      </c>
      <c r="P36" s="356"/>
      <c r="Q36" s="357"/>
      <c r="S36" s="355">
        <v>0.67</v>
      </c>
      <c r="T36" s="356"/>
      <c r="U36" s="357"/>
      <c r="Y36" s="97">
        <v>93</v>
      </c>
      <c r="Z36" s="97">
        <f t="shared" si="0"/>
        <v>0.93</v>
      </c>
      <c r="AC36" s="109">
        <f t="shared" si="1"/>
        <v>0.93600000000000005</v>
      </c>
    </row>
    <row r="37" spans="1:29" ht="21.75" customHeight="1" thickBot="1">
      <c r="A37" s="360" t="s">
        <v>259</v>
      </c>
      <c r="B37" s="361"/>
      <c r="C37" s="362"/>
      <c r="F37" s="130"/>
      <c r="G37" s="131"/>
      <c r="H37" s="132"/>
      <c r="K37" s="360" t="s">
        <v>260</v>
      </c>
      <c r="L37" s="361"/>
      <c r="M37" s="362"/>
      <c r="O37" s="360" t="s">
        <v>261</v>
      </c>
      <c r="P37" s="361"/>
      <c r="Q37" s="362"/>
      <c r="S37" s="360" t="s">
        <v>262</v>
      </c>
      <c r="T37" s="361"/>
      <c r="U37" s="362"/>
      <c r="Y37" s="97">
        <v>94</v>
      </c>
      <c r="Z37" s="97">
        <f t="shared" si="0"/>
        <v>0.94</v>
      </c>
      <c r="AC37" s="109">
        <f t="shared" si="1"/>
        <v>0.93700000000000006</v>
      </c>
    </row>
    <row r="38" spans="1:29" ht="15" customHeight="1" thickTop="1"/>
    <row r="39" spans="1:29" ht="15" customHeight="1" thickBot="1"/>
    <row r="40" spans="1:29" ht="15" customHeight="1" thickTop="1">
      <c r="B40" s="363" t="s">
        <v>297</v>
      </c>
      <c r="C40" s="364"/>
      <c r="D40" s="364"/>
      <c r="E40" s="364"/>
      <c r="F40" s="364"/>
      <c r="G40" s="364"/>
      <c r="H40" s="364"/>
      <c r="I40" s="364"/>
      <c r="J40" s="364"/>
      <c r="K40" s="364"/>
      <c r="L40" s="364"/>
      <c r="M40" s="364"/>
      <c r="N40" s="364"/>
      <c r="O40" s="364"/>
      <c r="P40" s="364"/>
      <c r="Q40" s="364"/>
      <c r="R40" s="364"/>
      <c r="S40" s="364"/>
      <c r="T40" s="364"/>
      <c r="U40" s="365"/>
    </row>
    <row r="41" spans="1:29" ht="15" customHeight="1" thickBot="1">
      <c r="B41" s="366"/>
      <c r="C41" s="367"/>
      <c r="D41" s="367"/>
      <c r="E41" s="367"/>
      <c r="F41" s="367"/>
      <c r="G41" s="367"/>
      <c r="H41" s="367"/>
      <c r="I41" s="367"/>
      <c r="J41" s="367"/>
      <c r="K41" s="367"/>
      <c r="L41" s="367"/>
      <c r="M41" s="367"/>
      <c r="N41" s="367"/>
      <c r="O41" s="367"/>
      <c r="P41" s="367"/>
      <c r="Q41" s="367"/>
      <c r="R41" s="367"/>
      <c r="S41" s="367"/>
      <c r="T41" s="367"/>
      <c r="U41" s="368"/>
    </row>
    <row r="42" spans="1:29" ht="15" customHeight="1" thickTop="1"/>
    <row r="43" spans="1:29" ht="15" customHeight="1">
      <c r="D43" s="127" t="s">
        <v>298</v>
      </c>
    </row>
    <row r="44" spans="1:29" ht="6.75" customHeight="1" thickBot="1"/>
    <row r="45" spans="1:29" ht="18" customHeight="1" thickTop="1" thickBot="1">
      <c r="D45" s="369" t="s">
        <v>214</v>
      </c>
      <c r="E45" s="370"/>
      <c r="F45" s="370"/>
      <c r="G45" s="370"/>
      <c r="H45" s="370"/>
      <c r="I45" s="370"/>
      <c r="J45" s="371"/>
      <c r="N45" s="369" t="s">
        <v>215</v>
      </c>
      <c r="O45" s="370"/>
      <c r="P45" s="370"/>
      <c r="Q45" s="370"/>
      <c r="R45" s="371"/>
    </row>
    <row r="46" spans="1:29" ht="18" customHeight="1" thickTop="1">
      <c r="D46" s="372" t="s">
        <v>263</v>
      </c>
      <c r="E46" s="373"/>
      <c r="F46" s="373"/>
      <c r="G46" s="373"/>
      <c r="H46" s="373"/>
      <c r="I46" s="373"/>
      <c r="J46" s="374"/>
      <c r="N46" s="372">
        <v>0.94</v>
      </c>
      <c r="O46" s="373"/>
      <c r="P46" s="373"/>
      <c r="Q46" s="373"/>
      <c r="R46" s="374"/>
    </row>
    <row r="47" spans="1:29" ht="18" customHeight="1">
      <c r="D47" s="375" t="s">
        <v>264</v>
      </c>
      <c r="E47" s="376"/>
      <c r="F47" s="376"/>
      <c r="G47" s="376"/>
      <c r="H47" s="376"/>
      <c r="I47" s="376"/>
      <c r="J47" s="377"/>
      <c r="N47" s="375">
        <v>0.93</v>
      </c>
      <c r="O47" s="376"/>
      <c r="P47" s="376"/>
      <c r="Q47" s="376"/>
      <c r="R47" s="377"/>
    </row>
    <row r="48" spans="1:29" ht="18" customHeight="1">
      <c r="D48" s="375" t="s">
        <v>265</v>
      </c>
      <c r="E48" s="376"/>
      <c r="F48" s="376"/>
      <c r="G48" s="376"/>
      <c r="H48" s="376"/>
      <c r="I48" s="376"/>
      <c r="J48" s="377"/>
      <c r="N48" s="375">
        <v>0.92</v>
      </c>
      <c r="O48" s="376"/>
      <c r="P48" s="376"/>
      <c r="Q48" s="376"/>
      <c r="R48" s="377"/>
    </row>
    <row r="49" spans="1:22" ht="18" customHeight="1" thickBot="1">
      <c r="D49" s="378" t="s">
        <v>266</v>
      </c>
      <c r="E49" s="379"/>
      <c r="F49" s="379"/>
      <c r="G49" s="379"/>
      <c r="H49" s="379"/>
      <c r="I49" s="379"/>
      <c r="J49" s="380"/>
      <c r="N49" s="378">
        <v>0.91</v>
      </c>
      <c r="O49" s="379"/>
      <c r="P49" s="379"/>
      <c r="Q49" s="379"/>
      <c r="R49" s="380"/>
    </row>
    <row r="50" spans="1:22" ht="14.25" thickTop="1">
      <c r="A50" s="381"/>
      <c r="B50" s="382"/>
      <c r="C50" s="133"/>
      <c r="D50" s="134"/>
    </row>
    <row r="51" spans="1:22" ht="18.75" customHeight="1"/>
    <row r="52" spans="1:22" ht="18.75" customHeight="1">
      <c r="A52" s="97" t="s">
        <v>216</v>
      </c>
    </row>
    <row r="53" spans="1:22" ht="18.75" customHeight="1">
      <c r="A53" s="383" t="s">
        <v>301</v>
      </c>
      <c r="B53" s="383"/>
      <c r="C53" s="383"/>
      <c r="D53" s="383"/>
      <c r="E53" s="383"/>
      <c r="F53" s="383"/>
      <c r="G53" s="383"/>
      <c r="H53" s="383"/>
      <c r="I53" s="383"/>
      <c r="J53" s="383"/>
      <c r="K53" s="383"/>
      <c r="L53" s="383"/>
      <c r="M53" s="383"/>
      <c r="N53" s="383"/>
      <c r="O53" s="383"/>
      <c r="P53" s="383"/>
      <c r="Q53" s="383"/>
      <c r="R53" s="383"/>
      <c r="S53" s="383"/>
      <c r="T53" s="383"/>
      <c r="U53" s="383"/>
      <c r="V53" s="383"/>
    </row>
    <row r="54" spans="1:22">
      <c r="A54" s="383"/>
      <c r="B54" s="383"/>
      <c r="C54" s="383"/>
      <c r="D54" s="383"/>
      <c r="E54" s="383"/>
      <c r="F54" s="383"/>
      <c r="G54" s="383"/>
      <c r="H54" s="383"/>
      <c r="I54" s="383"/>
      <c r="J54" s="383"/>
      <c r="K54" s="383"/>
      <c r="L54" s="383"/>
      <c r="M54" s="383"/>
      <c r="N54" s="383"/>
      <c r="O54" s="383"/>
      <c r="P54" s="383"/>
      <c r="Q54" s="383"/>
      <c r="R54" s="383"/>
      <c r="S54" s="383"/>
      <c r="T54" s="383"/>
      <c r="U54" s="383"/>
      <c r="V54" s="383"/>
    </row>
    <row r="55" spans="1:22">
      <c r="A55" s="383"/>
      <c r="B55" s="383"/>
      <c r="C55" s="383"/>
      <c r="D55" s="383"/>
      <c r="E55" s="383"/>
      <c r="F55" s="383"/>
      <c r="G55" s="383"/>
      <c r="H55" s="383"/>
      <c r="I55" s="383"/>
      <c r="J55" s="383"/>
      <c r="K55" s="383"/>
      <c r="L55" s="383"/>
      <c r="M55" s="383"/>
      <c r="N55" s="383"/>
      <c r="O55" s="383"/>
      <c r="P55" s="383"/>
      <c r="Q55" s="383"/>
      <c r="R55" s="383"/>
      <c r="S55" s="383"/>
      <c r="T55" s="383"/>
      <c r="U55" s="383"/>
      <c r="V55" s="383"/>
    </row>
    <row r="56" spans="1:22">
      <c r="A56" s="383"/>
      <c r="B56" s="383"/>
      <c r="C56" s="383"/>
      <c r="D56" s="383"/>
      <c r="E56" s="383"/>
      <c r="F56" s="383"/>
      <c r="G56" s="383"/>
      <c r="H56" s="383"/>
      <c r="I56" s="383"/>
      <c r="J56" s="383"/>
      <c r="K56" s="383"/>
      <c r="L56" s="383"/>
      <c r="M56" s="383"/>
      <c r="N56" s="383"/>
      <c r="O56" s="383"/>
      <c r="P56" s="383"/>
      <c r="Q56" s="383"/>
      <c r="R56" s="383"/>
      <c r="S56" s="383"/>
      <c r="T56" s="383"/>
      <c r="U56" s="383"/>
      <c r="V56" s="383"/>
    </row>
    <row r="57" spans="1:22">
      <c r="A57" s="383"/>
      <c r="B57" s="383"/>
      <c r="C57" s="383"/>
      <c r="D57" s="383"/>
      <c r="E57" s="383"/>
      <c r="F57" s="383"/>
      <c r="G57" s="383"/>
      <c r="H57" s="383"/>
      <c r="I57" s="383"/>
      <c r="J57" s="383"/>
      <c r="K57" s="383"/>
      <c r="L57" s="383"/>
      <c r="M57" s="383"/>
      <c r="N57" s="383"/>
      <c r="O57" s="383"/>
      <c r="P57" s="383"/>
      <c r="Q57" s="383"/>
      <c r="R57" s="383"/>
      <c r="S57" s="383"/>
      <c r="T57" s="383"/>
      <c r="U57" s="383"/>
      <c r="V57" s="383"/>
    </row>
    <row r="58" spans="1:22">
      <c r="A58" s="383"/>
      <c r="B58" s="383"/>
      <c r="C58" s="383"/>
      <c r="D58" s="383"/>
      <c r="E58" s="383"/>
      <c r="F58" s="383"/>
      <c r="G58" s="383"/>
      <c r="H58" s="383"/>
      <c r="I58" s="383"/>
      <c r="J58" s="383"/>
      <c r="K58" s="383"/>
      <c r="L58" s="383"/>
      <c r="M58" s="383"/>
      <c r="N58" s="383"/>
      <c r="O58" s="383"/>
      <c r="P58" s="383"/>
      <c r="Q58" s="383"/>
      <c r="R58" s="383"/>
      <c r="S58" s="383"/>
      <c r="T58" s="383"/>
      <c r="U58" s="383"/>
      <c r="V58" s="383"/>
    </row>
    <row r="59" spans="1:22">
      <c r="A59" s="383"/>
      <c r="B59" s="383"/>
      <c r="C59" s="383"/>
      <c r="D59" s="383"/>
      <c r="E59" s="383"/>
      <c r="F59" s="383"/>
      <c r="G59" s="383"/>
      <c r="H59" s="383"/>
      <c r="I59" s="383"/>
      <c r="J59" s="383"/>
      <c r="K59" s="383"/>
      <c r="L59" s="383"/>
      <c r="M59" s="383"/>
      <c r="N59" s="383"/>
      <c r="O59" s="383"/>
      <c r="P59" s="383"/>
      <c r="Q59" s="383"/>
      <c r="R59" s="383"/>
      <c r="S59" s="383"/>
      <c r="T59" s="383"/>
      <c r="U59" s="383"/>
      <c r="V59" s="383"/>
    </row>
    <row r="60" spans="1:22">
      <c r="A60" s="383"/>
      <c r="B60" s="383"/>
      <c r="C60" s="383"/>
      <c r="D60" s="383"/>
      <c r="E60" s="383"/>
      <c r="F60" s="383"/>
      <c r="G60" s="383"/>
      <c r="H60" s="383"/>
      <c r="I60" s="383"/>
      <c r="J60" s="383"/>
      <c r="K60" s="383"/>
      <c r="L60" s="383"/>
      <c r="M60" s="383"/>
      <c r="N60" s="383"/>
      <c r="O60" s="383"/>
      <c r="P60" s="383"/>
      <c r="Q60" s="383"/>
      <c r="R60" s="383"/>
      <c r="S60" s="383"/>
      <c r="T60" s="383"/>
      <c r="U60" s="383"/>
      <c r="V60" s="383"/>
    </row>
    <row r="61" spans="1:22">
      <c r="A61" s="383"/>
      <c r="B61" s="383"/>
      <c r="C61" s="383"/>
      <c r="D61" s="383"/>
      <c r="E61" s="383"/>
      <c r="F61" s="383"/>
      <c r="G61" s="383"/>
      <c r="H61" s="383"/>
      <c r="I61" s="383"/>
      <c r="J61" s="383"/>
      <c r="K61" s="383"/>
      <c r="L61" s="383"/>
      <c r="M61" s="383"/>
      <c r="N61" s="383"/>
      <c r="O61" s="383"/>
      <c r="P61" s="383"/>
      <c r="Q61" s="383"/>
      <c r="R61" s="383"/>
      <c r="S61" s="383"/>
      <c r="T61" s="383"/>
      <c r="U61" s="383"/>
      <c r="V61" s="383"/>
    </row>
    <row r="62" spans="1:22">
      <c r="A62" s="383"/>
      <c r="B62" s="383"/>
      <c r="C62" s="383"/>
      <c r="D62" s="383"/>
      <c r="E62" s="383"/>
      <c r="F62" s="383"/>
      <c r="G62" s="383"/>
      <c r="H62" s="383"/>
      <c r="I62" s="383"/>
      <c r="J62" s="383"/>
      <c r="K62" s="383"/>
      <c r="L62" s="383"/>
      <c r="M62" s="383"/>
      <c r="N62" s="383"/>
      <c r="O62" s="383"/>
      <c r="P62" s="383"/>
      <c r="Q62" s="383"/>
      <c r="R62" s="383"/>
      <c r="S62" s="383"/>
      <c r="T62" s="383"/>
      <c r="U62" s="383"/>
      <c r="V62" s="383"/>
    </row>
    <row r="63" spans="1:22">
      <c r="A63" s="383"/>
      <c r="B63" s="383"/>
      <c r="C63" s="383"/>
      <c r="D63" s="383"/>
      <c r="E63" s="383"/>
      <c r="F63" s="383"/>
      <c r="G63" s="383"/>
      <c r="H63" s="383"/>
      <c r="I63" s="383"/>
      <c r="J63" s="383"/>
      <c r="K63" s="383"/>
      <c r="L63" s="383"/>
      <c r="M63" s="383"/>
      <c r="N63" s="383"/>
      <c r="O63" s="383"/>
      <c r="P63" s="383"/>
      <c r="Q63" s="383"/>
      <c r="R63" s="383"/>
      <c r="S63" s="383"/>
      <c r="T63" s="383"/>
      <c r="U63" s="383"/>
      <c r="V63" s="383"/>
    </row>
    <row r="64" spans="1:22">
      <c r="A64" s="383"/>
      <c r="B64" s="383"/>
      <c r="C64" s="383"/>
      <c r="D64" s="383"/>
      <c r="E64" s="383"/>
      <c r="F64" s="383"/>
      <c r="G64" s="383"/>
      <c r="H64" s="383"/>
      <c r="I64" s="383"/>
      <c r="J64" s="383"/>
      <c r="K64" s="383"/>
      <c r="L64" s="383"/>
      <c r="M64" s="383"/>
      <c r="N64" s="383"/>
      <c r="O64" s="383"/>
      <c r="P64" s="383"/>
      <c r="Q64" s="383"/>
      <c r="R64" s="383"/>
      <c r="S64" s="383"/>
      <c r="T64" s="383"/>
      <c r="U64" s="383"/>
      <c r="V64" s="383"/>
    </row>
    <row r="65" spans="1:22">
      <c r="A65" s="383"/>
      <c r="B65" s="383"/>
      <c r="C65" s="383"/>
      <c r="D65" s="383"/>
      <c r="E65" s="383"/>
      <c r="F65" s="383"/>
      <c r="G65" s="383"/>
      <c r="H65" s="383"/>
      <c r="I65" s="383"/>
      <c r="J65" s="383"/>
      <c r="K65" s="383"/>
      <c r="L65" s="383"/>
      <c r="M65" s="383"/>
      <c r="N65" s="383"/>
      <c r="O65" s="383"/>
      <c r="P65" s="383"/>
      <c r="Q65" s="383"/>
      <c r="R65" s="383"/>
      <c r="S65" s="383"/>
      <c r="T65" s="383"/>
      <c r="U65" s="383"/>
      <c r="V65" s="383"/>
    </row>
    <row r="66" spans="1:22">
      <c r="A66" s="383"/>
      <c r="B66" s="383"/>
      <c r="C66" s="383"/>
      <c r="D66" s="383"/>
      <c r="E66" s="383"/>
      <c r="F66" s="383"/>
      <c r="G66" s="383"/>
      <c r="H66" s="383"/>
      <c r="I66" s="383"/>
      <c r="J66" s="383"/>
      <c r="K66" s="383"/>
      <c r="L66" s="383"/>
      <c r="M66" s="383"/>
      <c r="N66" s="383"/>
      <c r="O66" s="383"/>
      <c r="P66" s="383"/>
      <c r="Q66" s="383"/>
      <c r="R66" s="383"/>
      <c r="S66" s="383"/>
      <c r="T66" s="383"/>
      <c r="U66" s="383"/>
      <c r="V66" s="383"/>
    </row>
    <row r="67" spans="1:22">
      <c r="A67" s="383"/>
      <c r="B67" s="383"/>
      <c r="C67" s="383"/>
      <c r="D67" s="383"/>
      <c r="E67" s="383"/>
      <c r="F67" s="383"/>
      <c r="G67" s="383"/>
      <c r="H67" s="383"/>
      <c r="I67" s="383"/>
      <c r="J67" s="383"/>
      <c r="K67" s="383"/>
      <c r="L67" s="383"/>
      <c r="M67" s="383"/>
      <c r="N67" s="383"/>
      <c r="O67" s="383"/>
      <c r="P67" s="383"/>
      <c r="Q67" s="383"/>
      <c r="R67" s="383"/>
      <c r="S67" s="383"/>
      <c r="T67" s="383"/>
      <c r="U67" s="383"/>
      <c r="V67" s="383"/>
    </row>
    <row r="68" spans="1:22">
      <c r="A68" s="383"/>
      <c r="B68" s="383"/>
      <c r="C68" s="383"/>
      <c r="D68" s="383"/>
      <c r="E68" s="383"/>
      <c r="F68" s="383"/>
      <c r="G68" s="383"/>
      <c r="H68" s="383"/>
      <c r="I68" s="383"/>
      <c r="J68" s="383"/>
      <c r="K68" s="383"/>
      <c r="L68" s="383"/>
      <c r="M68" s="383"/>
      <c r="N68" s="383"/>
      <c r="O68" s="383"/>
      <c r="P68" s="383"/>
      <c r="Q68" s="383"/>
      <c r="R68" s="383"/>
      <c r="S68" s="383"/>
      <c r="T68" s="383"/>
      <c r="U68" s="383"/>
      <c r="V68" s="383"/>
    </row>
    <row r="69" spans="1:22">
      <c r="A69" s="383"/>
      <c r="B69" s="383"/>
      <c r="C69" s="383"/>
      <c r="D69" s="383"/>
      <c r="E69" s="383"/>
      <c r="F69" s="383"/>
      <c r="G69" s="383"/>
      <c r="H69" s="383"/>
      <c r="I69" s="383"/>
      <c r="J69" s="383"/>
      <c r="K69" s="383"/>
      <c r="L69" s="383"/>
      <c r="M69" s="383"/>
      <c r="N69" s="383"/>
      <c r="O69" s="383"/>
      <c r="P69" s="383"/>
      <c r="Q69" s="383"/>
      <c r="R69" s="383"/>
      <c r="S69" s="383"/>
      <c r="T69" s="383"/>
      <c r="U69" s="383"/>
      <c r="V69" s="383"/>
    </row>
    <row r="70" spans="1:22">
      <c r="A70" s="383"/>
      <c r="B70" s="383"/>
      <c r="C70" s="383"/>
      <c r="D70" s="383"/>
      <c r="E70" s="383"/>
      <c r="F70" s="383"/>
      <c r="G70" s="383"/>
      <c r="H70" s="383"/>
      <c r="I70" s="383"/>
      <c r="J70" s="383"/>
      <c r="K70" s="383"/>
      <c r="L70" s="383"/>
      <c r="M70" s="383"/>
      <c r="N70" s="383"/>
      <c r="O70" s="383"/>
      <c r="P70" s="383"/>
      <c r="Q70" s="383"/>
      <c r="R70" s="383"/>
      <c r="S70" s="383"/>
      <c r="T70" s="383"/>
      <c r="U70" s="383"/>
      <c r="V70" s="383"/>
    </row>
    <row r="71" spans="1:22">
      <c r="A71" s="383"/>
      <c r="B71" s="383"/>
      <c r="C71" s="383"/>
      <c r="D71" s="383"/>
      <c r="E71" s="383"/>
      <c r="F71" s="383"/>
      <c r="G71" s="383"/>
      <c r="H71" s="383"/>
      <c r="I71" s="383"/>
      <c r="J71" s="383"/>
      <c r="K71" s="383"/>
      <c r="L71" s="383"/>
      <c r="M71" s="383"/>
      <c r="N71" s="383"/>
      <c r="O71" s="383"/>
      <c r="P71" s="383"/>
      <c r="Q71" s="383"/>
      <c r="R71" s="383"/>
      <c r="S71" s="383"/>
      <c r="T71" s="383"/>
      <c r="U71" s="383"/>
      <c r="V71" s="383"/>
    </row>
    <row r="72" spans="1:22">
      <c r="A72" s="111"/>
      <c r="B72" s="111"/>
      <c r="C72" s="111"/>
      <c r="D72" s="111"/>
      <c r="E72" s="111"/>
      <c r="F72" s="111"/>
      <c r="G72" s="111"/>
      <c r="H72" s="111"/>
    </row>
    <row r="73" spans="1:22">
      <c r="E73" s="111"/>
      <c r="F73" s="111"/>
      <c r="G73" s="111"/>
      <c r="H73" s="111"/>
    </row>
  </sheetData>
  <sheetProtection password="CC7D" sheet="1" scenarios="1" formatCells="0" selectLockedCells="1"/>
  <mergeCells count="51">
    <mergeCell ref="N48:R48"/>
    <mergeCell ref="D49:J49"/>
    <mergeCell ref="N49:R49"/>
    <mergeCell ref="A50:B50"/>
    <mergeCell ref="A53:V71"/>
    <mergeCell ref="D48:J48"/>
    <mergeCell ref="N45:R45"/>
    <mergeCell ref="D46:J46"/>
    <mergeCell ref="N46:R46"/>
    <mergeCell ref="D47:J47"/>
    <mergeCell ref="N47:R47"/>
    <mergeCell ref="D45:J45"/>
    <mergeCell ref="A37:C37"/>
    <mergeCell ref="K37:M37"/>
    <mergeCell ref="O37:Q37"/>
    <mergeCell ref="S37:U37"/>
    <mergeCell ref="B40:U41"/>
    <mergeCell ref="P35:Q35"/>
    <mergeCell ref="T35:U35"/>
    <mergeCell ref="A36:C36"/>
    <mergeCell ref="K36:M36"/>
    <mergeCell ref="O36:Q36"/>
    <mergeCell ref="S36:U36"/>
    <mergeCell ref="F36:G36"/>
    <mergeCell ref="F32:G33"/>
    <mergeCell ref="L32:M33"/>
    <mergeCell ref="B35:C35"/>
    <mergeCell ref="G35:H35"/>
    <mergeCell ref="L35:M35"/>
    <mergeCell ref="E31:N31"/>
    <mergeCell ref="A23:I24"/>
    <mergeCell ref="D25:F25"/>
    <mergeCell ref="A26:I27"/>
    <mergeCell ref="A28:B29"/>
    <mergeCell ref="G28:H29"/>
    <mergeCell ref="A11:S12"/>
    <mergeCell ref="D13:E14"/>
    <mergeCell ref="O13:P14"/>
    <mergeCell ref="A16:N19"/>
    <mergeCell ref="C20:D21"/>
    <mergeCell ref="L20:M21"/>
    <mergeCell ref="A2:V2"/>
    <mergeCell ref="A5:V6"/>
    <mergeCell ref="A7:V7"/>
    <mergeCell ref="H8:I9"/>
    <mergeCell ref="T8:U9"/>
    <mergeCell ref="N4:O4"/>
    <mergeCell ref="B3:D3"/>
    <mergeCell ref="E3:Q3"/>
    <mergeCell ref="A4:D4"/>
    <mergeCell ref="E4:F4"/>
  </mergeCells>
  <phoneticPr fontId="3"/>
  <dataValidations count="2">
    <dataValidation type="list" allowBlank="1" showInputMessage="1" showErrorMessage="1" sqref="B35:C35 G35:H35 L35:M35 P35:Q35 T35:U35">
      <formula1>"✓"</formula1>
    </dataValidation>
    <dataValidation type="list" allowBlank="1" showInputMessage="1" showErrorMessage="1" sqref="F36">
      <formula1>"94,93,92,91"</formula1>
    </dataValidation>
  </dataValidations>
  <printOptions horizontalCentered="1"/>
  <pageMargins left="0.19685039370078741" right="0.19685039370078741" top="0" bottom="0" header="0.31496062992125984" footer="0.31496062992125984"/>
  <pageSetup paperSize="9" scale="98" orientation="portrait" r:id="rId1"/>
  <rowBreaks count="1" manualBreakCount="1">
    <brk id="4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180975</xdr:colOff>
                    <xdr:row>7</xdr:row>
                    <xdr:rowOff>152400</xdr:rowOff>
                  </from>
                  <to>
                    <xdr:col>8</xdr:col>
                    <xdr:colOff>104775</xdr:colOff>
                    <xdr:row>9</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19</xdr:col>
                    <xdr:colOff>180975</xdr:colOff>
                    <xdr:row>7</xdr:row>
                    <xdr:rowOff>152400</xdr:rowOff>
                  </from>
                  <to>
                    <xdr:col>20</xdr:col>
                    <xdr:colOff>104775</xdr:colOff>
                    <xdr:row>9</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180975</xdr:colOff>
                    <xdr:row>12</xdr:row>
                    <xdr:rowOff>152400</xdr:rowOff>
                  </from>
                  <to>
                    <xdr:col>4</xdr:col>
                    <xdr:colOff>104775</xdr:colOff>
                    <xdr:row>14</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14</xdr:col>
                    <xdr:colOff>180975</xdr:colOff>
                    <xdr:row>12</xdr:row>
                    <xdr:rowOff>152400</xdr:rowOff>
                  </from>
                  <to>
                    <xdr:col>15</xdr:col>
                    <xdr:colOff>104775</xdr:colOff>
                    <xdr:row>14</xdr:row>
                    <xdr:rowOff>19050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180975</xdr:colOff>
                    <xdr:row>19</xdr:row>
                    <xdr:rowOff>152400</xdr:rowOff>
                  </from>
                  <to>
                    <xdr:col>3</xdr:col>
                    <xdr:colOff>104775</xdr:colOff>
                    <xdr:row>21</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11</xdr:col>
                    <xdr:colOff>180975</xdr:colOff>
                    <xdr:row>19</xdr:row>
                    <xdr:rowOff>152400</xdr:rowOff>
                  </from>
                  <to>
                    <xdr:col>12</xdr:col>
                    <xdr:colOff>104775</xdr:colOff>
                    <xdr:row>21</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180975</xdr:colOff>
                    <xdr:row>27</xdr:row>
                    <xdr:rowOff>152400</xdr:rowOff>
                  </from>
                  <to>
                    <xdr:col>1</xdr:col>
                    <xdr:colOff>104775</xdr:colOff>
                    <xdr:row>29</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180975</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180975</xdr:colOff>
                    <xdr:row>31</xdr:row>
                    <xdr:rowOff>180975</xdr:rowOff>
                  </from>
                  <to>
                    <xdr:col>6</xdr:col>
                    <xdr:colOff>104775</xdr:colOff>
                    <xdr:row>32</xdr:row>
                    <xdr:rowOff>247650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11</xdr:col>
                    <xdr:colOff>152400</xdr:colOff>
                    <xdr:row>31</xdr:row>
                    <xdr:rowOff>190500</xdr:rowOff>
                  </from>
                  <to>
                    <xdr:col>12</xdr:col>
                    <xdr:colOff>76200</xdr:colOff>
                    <xdr:row>32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9"/>
  <sheetViews>
    <sheetView view="pageBreakPreview" topLeftCell="A19" zoomScale="70" zoomScaleNormal="70" zoomScaleSheetLayoutView="70" workbookViewId="0">
      <selection activeCell="E16" sqref="E16:AJ16"/>
    </sheetView>
  </sheetViews>
  <sheetFormatPr defaultRowHeight="21"/>
  <cols>
    <col min="1" max="3" width="5.125" style="85" customWidth="1"/>
    <col min="4" max="4" width="2.5" style="85" customWidth="1"/>
    <col min="5" max="38" width="5.125" style="85" customWidth="1"/>
    <col min="39" max="16384" width="9" style="85"/>
  </cols>
  <sheetData>
    <row r="1" spans="1:45" ht="24" customHeight="1">
      <c r="A1" s="276" t="s">
        <v>304</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
      <c r="AL1" s="2"/>
      <c r="AM1" s="2"/>
      <c r="AN1" s="2"/>
      <c r="AO1" s="2"/>
      <c r="AP1" s="2"/>
      <c r="AQ1" s="2"/>
    </row>
    <row r="2" spans="1:45" ht="35.25" customHeight="1">
      <c r="A2" s="478" t="s">
        <v>129</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row>
    <row r="3" spans="1:45" ht="35.25" customHeight="1" thickBo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row>
    <row r="4" spans="1:45" s="144" customFormat="1" ht="34.5" customHeight="1" thickTop="1" thickBot="1">
      <c r="A4" s="488" t="s">
        <v>330</v>
      </c>
      <c r="B4" s="488"/>
      <c r="C4" s="488"/>
      <c r="D4" s="488"/>
      <c r="E4" s="139" t="s">
        <v>331</v>
      </c>
      <c r="F4" s="140"/>
      <c r="G4" s="141"/>
      <c r="H4" s="141"/>
      <c r="I4" s="142" t="s">
        <v>332</v>
      </c>
      <c r="J4" s="141"/>
      <c r="K4" s="141"/>
      <c r="L4" s="141"/>
      <c r="M4" s="141"/>
      <c r="N4" s="141"/>
      <c r="O4" s="141"/>
      <c r="P4" s="141"/>
      <c r="Q4" s="141"/>
      <c r="R4" s="141"/>
      <c r="S4" s="141"/>
      <c r="T4" s="141"/>
      <c r="U4" s="141"/>
      <c r="V4" s="141"/>
      <c r="W4" s="141"/>
      <c r="X4" s="141"/>
      <c r="Y4" s="141"/>
      <c r="Z4" s="141"/>
      <c r="AA4" s="141"/>
      <c r="AB4" s="489" t="s">
        <v>3</v>
      </c>
      <c r="AC4" s="489"/>
      <c r="AD4" s="490"/>
      <c r="AE4" s="491"/>
      <c r="AF4" s="143" t="s">
        <v>2</v>
      </c>
      <c r="AG4" s="135"/>
      <c r="AH4" s="143" t="s">
        <v>333</v>
      </c>
      <c r="AI4" s="136"/>
      <c r="AJ4" s="143" t="s">
        <v>334</v>
      </c>
    </row>
    <row r="5" spans="1:45" ht="34.5" customHeight="1" thickTop="1">
      <c r="A5" s="480" t="s">
        <v>299</v>
      </c>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row>
    <row r="6" spans="1:45" ht="34.5" customHeight="1">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5"/>
      <c r="AL6" s="5"/>
      <c r="AM6" s="5"/>
      <c r="AN6" s="5"/>
      <c r="AO6" s="5"/>
      <c r="AP6" s="5"/>
      <c r="AQ6" s="5"/>
      <c r="AR6" s="5"/>
      <c r="AS6" s="5"/>
    </row>
    <row r="7" spans="1:45" ht="8.25"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3.5" customHeight="1" thickTop="1" thickBot="1">
      <c r="A8" s="145">
        <v>1</v>
      </c>
      <c r="B8" s="146"/>
      <c r="C8" s="147"/>
      <c r="D8" s="148"/>
      <c r="E8" s="481" t="s">
        <v>22</v>
      </c>
      <c r="F8" s="481"/>
      <c r="G8" s="481"/>
      <c r="H8" s="481"/>
      <c r="I8" s="481"/>
      <c r="J8" s="482"/>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4"/>
    </row>
    <row r="9" spans="1:45" ht="43.5" customHeight="1" thickTop="1" thickBot="1">
      <c r="A9" s="470" t="s">
        <v>61</v>
      </c>
      <c r="B9" s="238"/>
      <c r="C9" s="421"/>
      <c r="D9" s="149"/>
      <c r="E9" s="485" t="s">
        <v>31</v>
      </c>
      <c r="F9" s="485"/>
      <c r="G9" s="485"/>
      <c r="H9" s="485"/>
      <c r="I9" s="486"/>
      <c r="J9" s="482"/>
      <c r="K9" s="483"/>
      <c r="L9" s="483"/>
      <c r="M9" s="483"/>
      <c r="N9" s="483"/>
      <c r="O9" s="483"/>
      <c r="P9" s="483"/>
      <c r="Q9" s="483"/>
      <c r="R9" s="483"/>
      <c r="S9" s="483"/>
      <c r="T9" s="483"/>
      <c r="U9" s="483"/>
      <c r="V9" s="483"/>
      <c r="W9" s="483"/>
      <c r="X9" s="483"/>
      <c r="Y9" s="483"/>
      <c r="Z9" s="483"/>
      <c r="AA9" s="483"/>
      <c r="AB9" s="483"/>
      <c r="AC9" s="484"/>
      <c r="AD9" s="246" t="s">
        <v>113</v>
      </c>
      <c r="AE9" s="246"/>
      <c r="AF9" s="246"/>
      <c r="AG9" s="246"/>
      <c r="AH9" s="487" t="s">
        <v>115</v>
      </c>
      <c r="AI9" s="487"/>
      <c r="AJ9" s="150"/>
    </row>
    <row r="10" spans="1:45" ht="34.5" customHeight="1" thickTop="1" thickBot="1">
      <c r="A10" s="470"/>
      <c r="B10" s="238"/>
      <c r="C10" s="421"/>
      <c r="D10" s="63"/>
      <c r="E10" s="466" t="s">
        <v>7</v>
      </c>
      <c r="F10" s="466"/>
      <c r="G10" s="466"/>
      <c r="H10" s="151" t="s">
        <v>130</v>
      </c>
      <c r="I10" s="448"/>
      <c r="J10" s="449"/>
      <c r="K10" s="450"/>
      <c r="L10" s="151" t="s">
        <v>131</v>
      </c>
      <c r="M10" s="448"/>
      <c r="N10" s="449"/>
      <c r="O10" s="449"/>
      <c r="P10" s="449"/>
      <c r="Q10" s="450"/>
      <c r="R10" s="151"/>
      <c r="S10" s="151"/>
      <c r="T10" s="151"/>
      <c r="U10" s="151"/>
      <c r="V10" s="151"/>
      <c r="W10" s="151"/>
      <c r="X10" s="151"/>
      <c r="Y10" s="151"/>
      <c r="Z10" s="151"/>
      <c r="AA10" s="151"/>
      <c r="AB10" s="151"/>
      <c r="AC10" s="151"/>
      <c r="AD10" s="151"/>
      <c r="AE10" s="151"/>
      <c r="AF10" s="151"/>
      <c r="AG10" s="151"/>
      <c r="AH10" s="151"/>
      <c r="AI10" s="151"/>
      <c r="AJ10" s="152"/>
    </row>
    <row r="11" spans="1:45" ht="43.5" customHeight="1" thickTop="1" thickBot="1">
      <c r="A11" s="470"/>
      <c r="B11" s="238"/>
      <c r="C11" s="421"/>
      <c r="D11" s="149"/>
      <c r="E11" s="472"/>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4"/>
    </row>
    <row r="12" spans="1:45" s="151" customFormat="1" ht="27" customHeight="1" thickTop="1" thickBot="1">
      <c r="A12" s="153"/>
      <c r="B12" s="154"/>
      <c r="C12" s="155"/>
      <c r="D12" s="156"/>
      <c r="E12" s="156"/>
      <c r="F12" s="157"/>
      <c r="G12" s="502" t="s">
        <v>132</v>
      </c>
      <c r="H12" s="502"/>
      <c r="I12" s="502"/>
      <c r="J12" s="502"/>
      <c r="K12" s="503"/>
      <c r="L12" s="503"/>
      <c r="M12" s="503"/>
      <c r="N12" s="503"/>
      <c r="O12" s="503"/>
      <c r="P12" s="503"/>
      <c r="Q12" s="503"/>
      <c r="R12" s="503"/>
      <c r="S12" s="502"/>
      <c r="T12" s="502"/>
      <c r="U12" s="502"/>
      <c r="V12" s="502"/>
      <c r="W12" s="502"/>
      <c r="X12" s="502"/>
      <c r="Y12" s="503"/>
      <c r="Z12" s="503"/>
      <c r="AA12" s="503"/>
      <c r="AB12" s="502"/>
      <c r="AC12" s="158"/>
      <c r="AD12" s="158"/>
      <c r="AE12" s="158"/>
      <c r="AF12" s="157"/>
      <c r="AG12" s="158"/>
      <c r="AH12" s="158"/>
      <c r="AI12" s="158"/>
      <c r="AJ12" s="159"/>
    </row>
    <row r="13" spans="1:45" ht="43.5" customHeight="1" thickTop="1" thickBot="1">
      <c r="A13" s="160"/>
      <c r="B13" s="161"/>
      <c r="C13" s="162"/>
      <c r="D13" s="163"/>
      <c r="E13" s="504" t="s">
        <v>59</v>
      </c>
      <c r="F13" s="504"/>
      <c r="G13" s="504"/>
      <c r="H13" s="504"/>
      <c r="I13" s="163" t="s">
        <v>5</v>
      </c>
      <c r="J13" s="151"/>
      <c r="K13" s="482"/>
      <c r="L13" s="483"/>
      <c r="M13" s="483"/>
      <c r="N13" s="483"/>
      <c r="O13" s="483"/>
      <c r="P13" s="483"/>
      <c r="Q13" s="483"/>
      <c r="R13" s="484"/>
      <c r="S13" s="505" t="s">
        <v>60</v>
      </c>
      <c r="T13" s="505"/>
      <c r="U13" s="505"/>
      <c r="V13" s="505"/>
      <c r="W13" s="505"/>
      <c r="X13" s="505"/>
      <c r="Y13" s="448"/>
      <c r="Z13" s="449"/>
      <c r="AA13" s="450"/>
      <c r="AB13" s="164" t="s">
        <v>131</v>
      </c>
      <c r="AC13" s="448"/>
      <c r="AD13" s="449"/>
      <c r="AE13" s="450"/>
      <c r="AF13" s="164" t="s">
        <v>131</v>
      </c>
      <c r="AG13" s="448"/>
      <c r="AH13" s="449"/>
      <c r="AI13" s="450"/>
      <c r="AJ13" s="165"/>
    </row>
    <row r="14" spans="1:45" ht="45" customHeight="1" thickTop="1">
      <c r="A14" s="166">
        <v>2</v>
      </c>
      <c r="B14" s="167"/>
      <c r="C14" s="168"/>
      <c r="D14" s="169"/>
      <c r="E14" s="506" t="s">
        <v>27</v>
      </c>
      <c r="F14" s="506"/>
      <c r="G14" s="506"/>
      <c r="H14" s="506"/>
      <c r="I14" s="506"/>
      <c r="J14" s="507" t="str">
        <f>IF(B16="✓",J8,"")</f>
        <v/>
      </c>
      <c r="K14" s="508"/>
      <c r="L14" s="508"/>
      <c r="M14" s="508"/>
      <c r="N14" s="508"/>
      <c r="O14" s="508"/>
      <c r="P14" s="508"/>
      <c r="Q14" s="508"/>
      <c r="R14" s="508"/>
      <c r="S14" s="507"/>
      <c r="T14" s="507"/>
      <c r="U14" s="507"/>
      <c r="V14" s="507"/>
      <c r="W14" s="507"/>
      <c r="X14" s="507"/>
      <c r="Y14" s="508"/>
      <c r="Z14" s="508"/>
      <c r="AA14" s="508"/>
      <c r="AB14" s="507"/>
      <c r="AC14" s="508"/>
      <c r="AD14" s="508"/>
      <c r="AE14" s="508"/>
      <c r="AF14" s="507"/>
      <c r="AG14" s="508"/>
      <c r="AH14" s="508"/>
      <c r="AI14" s="508"/>
      <c r="AJ14" s="509"/>
    </row>
    <row r="15" spans="1:45" ht="49.5" customHeight="1">
      <c r="A15" s="475" t="s">
        <v>166</v>
      </c>
      <c r="B15" s="476"/>
      <c r="C15" s="477"/>
      <c r="D15" s="170"/>
      <c r="E15" s="510" t="s">
        <v>7</v>
      </c>
      <c r="F15" s="510"/>
      <c r="G15" s="510"/>
      <c r="H15" s="171" t="s">
        <v>130</v>
      </c>
      <c r="I15" s="461" t="str">
        <f>IF(B16="✓",I10,"")</f>
        <v/>
      </c>
      <c r="J15" s="461"/>
      <c r="K15" s="461"/>
      <c r="L15" s="171" t="s">
        <v>133</v>
      </c>
      <c r="M15" s="461" t="str">
        <f>IF(B16="✓",M10,"")</f>
        <v/>
      </c>
      <c r="N15" s="461"/>
      <c r="O15" s="461"/>
      <c r="P15" s="461"/>
      <c r="Q15" s="461"/>
      <c r="R15" s="172"/>
      <c r="S15" s="172"/>
      <c r="T15" s="171"/>
      <c r="U15" s="516" t="s">
        <v>30</v>
      </c>
      <c r="V15" s="516"/>
      <c r="W15" s="516"/>
      <c r="X15" s="516"/>
      <c r="Y15" s="461" t="str">
        <f>IF(B16="✓",Y13,"")</f>
        <v/>
      </c>
      <c r="Z15" s="461"/>
      <c r="AA15" s="461"/>
      <c r="AB15" s="171" t="s">
        <v>134</v>
      </c>
      <c r="AC15" s="461" t="str">
        <f>IF(B16="✓",AC13,"")</f>
        <v/>
      </c>
      <c r="AD15" s="461"/>
      <c r="AE15" s="461"/>
      <c r="AF15" s="171" t="s">
        <v>134</v>
      </c>
      <c r="AG15" s="461" t="str">
        <f>IF(B16="✓",AG13,"")</f>
        <v/>
      </c>
      <c r="AH15" s="461"/>
      <c r="AI15" s="461"/>
      <c r="AJ15" s="173"/>
    </row>
    <row r="16" spans="1:45" ht="43.5" customHeight="1" thickBot="1">
      <c r="A16" s="174"/>
      <c r="B16" s="137"/>
      <c r="C16" s="175"/>
      <c r="D16" s="176"/>
      <c r="E16" s="462" t="str">
        <f>IF(B16="✓",E11,"")</f>
        <v/>
      </c>
      <c r="F16" s="462"/>
      <c r="G16" s="462"/>
      <c r="H16" s="462"/>
      <c r="I16" s="462"/>
      <c r="J16" s="462"/>
      <c r="K16" s="462"/>
      <c r="L16" s="462"/>
      <c r="M16" s="462"/>
      <c r="N16" s="462"/>
      <c r="O16" s="463"/>
      <c r="P16" s="463"/>
      <c r="Q16" s="463"/>
      <c r="R16" s="463"/>
      <c r="S16" s="462"/>
      <c r="T16" s="463"/>
      <c r="U16" s="463"/>
      <c r="V16" s="463"/>
      <c r="W16" s="463"/>
      <c r="X16" s="463"/>
      <c r="Y16" s="463"/>
      <c r="Z16" s="463"/>
      <c r="AA16" s="462"/>
      <c r="AB16" s="463"/>
      <c r="AC16" s="463"/>
      <c r="AD16" s="463"/>
      <c r="AE16" s="462"/>
      <c r="AF16" s="462"/>
      <c r="AG16" s="462"/>
      <c r="AH16" s="462"/>
      <c r="AI16" s="462"/>
      <c r="AJ16" s="464"/>
    </row>
    <row r="17" spans="1:38" ht="34.5" customHeight="1" thickTop="1" thickBot="1">
      <c r="A17" s="177"/>
      <c r="B17" s="178"/>
      <c r="C17" s="179"/>
      <c r="D17" s="176"/>
      <c r="E17" s="465" t="s">
        <v>28</v>
      </c>
      <c r="F17" s="465"/>
      <c r="G17" s="465"/>
      <c r="H17" s="465"/>
      <c r="I17" s="465"/>
      <c r="J17" s="466"/>
      <c r="K17" s="466"/>
      <c r="L17" s="466"/>
      <c r="M17" s="466"/>
      <c r="N17" s="151"/>
      <c r="O17" s="467"/>
      <c r="P17" s="468"/>
      <c r="Q17" s="468"/>
      <c r="R17" s="469"/>
      <c r="S17" s="151" t="s">
        <v>134</v>
      </c>
      <c r="T17" s="467"/>
      <c r="U17" s="468"/>
      <c r="V17" s="468"/>
      <c r="W17" s="468"/>
      <c r="X17" s="468"/>
      <c r="Y17" s="449"/>
      <c r="Z17" s="450"/>
      <c r="AA17" s="180" t="s">
        <v>134</v>
      </c>
      <c r="AB17" s="448"/>
      <c r="AC17" s="449"/>
      <c r="AD17" s="450"/>
      <c r="AE17" s="180"/>
      <c r="AF17" s="151"/>
      <c r="AG17" s="151"/>
      <c r="AH17" s="151"/>
      <c r="AI17" s="151"/>
      <c r="AJ17" s="152"/>
    </row>
    <row r="18" spans="1:38" ht="43.5" customHeight="1" thickTop="1" thickBot="1">
      <c r="A18" s="166">
        <v>3</v>
      </c>
      <c r="B18" s="167"/>
      <c r="C18" s="168"/>
      <c r="D18" s="181"/>
      <c r="E18" s="471" t="s">
        <v>32</v>
      </c>
      <c r="F18" s="471"/>
      <c r="G18" s="471"/>
      <c r="H18" s="471"/>
      <c r="I18" s="471"/>
      <c r="J18" s="472"/>
      <c r="K18" s="473"/>
      <c r="L18" s="473"/>
      <c r="M18" s="473"/>
      <c r="N18" s="473"/>
      <c r="O18" s="473"/>
      <c r="P18" s="473"/>
      <c r="Q18" s="473"/>
      <c r="R18" s="473"/>
      <c r="S18" s="473"/>
      <c r="T18" s="473"/>
      <c r="U18" s="473"/>
      <c r="V18" s="473"/>
      <c r="W18" s="473"/>
      <c r="X18" s="474"/>
      <c r="Y18" s="511" t="s">
        <v>135</v>
      </c>
      <c r="Z18" s="511"/>
      <c r="AA18" s="504"/>
      <c r="AB18" s="511"/>
      <c r="AC18" s="511"/>
      <c r="AD18" s="511"/>
      <c r="AE18" s="504"/>
      <c r="AF18" s="512"/>
      <c r="AG18" s="513"/>
      <c r="AH18" s="513"/>
      <c r="AI18" s="513"/>
      <c r="AJ18" s="514"/>
    </row>
    <row r="19" spans="1:38" ht="43.5" customHeight="1" thickTop="1" thickBot="1">
      <c r="A19" s="470" t="s">
        <v>167</v>
      </c>
      <c r="B19" s="238"/>
      <c r="C19" s="421"/>
      <c r="D19" s="182"/>
      <c r="E19" s="515" t="s">
        <v>35</v>
      </c>
      <c r="F19" s="515"/>
      <c r="G19" s="515"/>
      <c r="H19" s="515"/>
      <c r="I19" s="515"/>
      <c r="J19" s="472"/>
      <c r="K19" s="473"/>
      <c r="L19" s="473"/>
      <c r="M19" s="473"/>
      <c r="N19" s="473"/>
      <c r="O19" s="473"/>
      <c r="P19" s="473"/>
      <c r="Q19" s="473"/>
      <c r="R19" s="473"/>
      <c r="S19" s="473"/>
      <c r="T19" s="473"/>
      <c r="U19" s="473"/>
      <c r="V19" s="473"/>
      <c r="W19" s="473"/>
      <c r="X19" s="474"/>
      <c r="Y19" s="515" t="s">
        <v>136</v>
      </c>
      <c r="Z19" s="515"/>
      <c r="AA19" s="515"/>
      <c r="AB19" s="515"/>
      <c r="AC19" s="515"/>
      <c r="AD19" s="515"/>
      <c r="AE19" s="515"/>
      <c r="AF19" s="512"/>
      <c r="AG19" s="513"/>
      <c r="AH19" s="513"/>
      <c r="AI19" s="513"/>
      <c r="AJ19" s="514"/>
    </row>
    <row r="20" spans="1:38" ht="43.5" customHeight="1" thickTop="1" thickBot="1">
      <c r="A20" s="470"/>
      <c r="B20" s="238"/>
      <c r="C20" s="421"/>
      <c r="D20" s="181"/>
      <c r="E20" s="471" t="s">
        <v>29</v>
      </c>
      <c r="F20" s="471"/>
      <c r="G20" s="471"/>
      <c r="H20" s="471"/>
      <c r="I20" s="471"/>
      <c r="J20" s="472"/>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4"/>
    </row>
    <row r="21" spans="1:38" ht="43.5" customHeight="1" thickTop="1" thickBot="1">
      <c r="A21" s="451" t="s">
        <v>302</v>
      </c>
      <c r="B21" s="452"/>
      <c r="C21" s="453"/>
      <c r="D21" s="176"/>
      <c r="E21" s="465" t="s">
        <v>137</v>
      </c>
      <c r="F21" s="465"/>
      <c r="G21" s="465"/>
      <c r="H21" s="465"/>
      <c r="I21" s="465"/>
      <c r="J21" s="472"/>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4"/>
    </row>
    <row r="22" spans="1:38" ht="46.5" customHeight="1" thickTop="1" thickBot="1">
      <c r="A22" s="454"/>
      <c r="B22" s="455"/>
      <c r="C22" s="456"/>
      <c r="D22" s="183"/>
      <c r="E22" s="460" t="s">
        <v>33</v>
      </c>
      <c r="F22" s="460"/>
      <c r="G22" s="460"/>
      <c r="H22" s="460"/>
      <c r="I22" s="460"/>
      <c r="J22" s="458"/>
      <c r="K22" s="458"/>
      <c r="L22" s="458"/>
      <c r="M22" s="458"/>
      <c r="N22" s="184" t="str">
        <f>IF(J22="その他","(","")</f>
        <v/>
      </c>
      <c r="O22" s="459"/>
      <c r="P22" s="459"/>
      <c r="Q22" s="459"/>
      <c r="R22" s="459"/>
      <c r="S22" s="459"/>
      <c r="T22" s="459"/>
      <c r="U22" s="185" t="str">
        <f>IF(J22="その他",")","")</f>
        <v/>
      </c>
      <c r="V22" s="446" t="s">
        <v>34</v>
      </c>
      <c r="W22" s="447"/>
      <c r="X22" s="447"/>
      <c r="Y22" s="447"/>
      <c r="Z22" s="448"/>
      <c r="AA22" s="449"/>
      <c r="AB22" s="449"/>
      <c r="AC22" s="449"/>
      <c r="AD22" s="449"/>
      <c r="AE22" s="449"/>
      <c r="AF22" s="449"/>
      <c r="AG22" s="449"/>
      <c r="AH22" s="449"/>
      <c r="AI22" s="449"/>
      <c r="AJ22" s="450"/>
    </row>
    <row r="23" spans="1:38" ht="20.25" customHeight="1">
      <c r="A23" s="186"/>
      <c r="B23" s="186"/>
      <c r="C23" s="186"/>
      <c r="D23" s="186"/>
    </row>
    <row r="24" spans="1:38" ht="34.5" customHeight="1" thickBot="1">
      <c r="A24" s="85" t="s">
        <v>192</v>
      </c>
    </row>
    <row r="25" spans="1:38" ht="56.25" customHeight="1" thickBot="1">
      <c r="A25" s="435" t="s">
        <v>138</v>
      </c>
      <c r="B25" s="436"/>
      <c r="C25" s="437"/>
      <c r="D25" s="187"/>
      <c r="E25" s="438" t="s">
        <v>309</v>
      </c>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188" t="s">
        <v>139</v>
      </c>
      <c r="AE25" s="439"/>
      <c r="AF25" s="439"/>
      <c r="AG25" s="439"/>
      <c r="AH25" s="439"/>
      <c r="AI25" s="439"/>
      <c r="AJ25" s="189" t="s">
        <v>140</v>
      </c>
    </row>
    <row r="26" spans="1:38" ht="20.25" customHeight="1">
      <c r="A26" s="186"/>
      <c r="B26" s="186"/>
      <c r="C26" s="186"/>
      <c r="D26" s="186"/>
    </row>
    <row r="27" spans="1:38" ht="34.5" customHeight="1" thickBot="1">
      <c r="A27" s="85" t="s">
        <v>286</v>
      </c>
    </row>
    <row r="28" spans="1:38" ht="68.25" customHeight="1" thickTop="1" thickBot="1">
      <c r="A28" s="440" t="s">
        <v>52</v>
      </c>
      <c r="B28" s="441"/>
      <c r="C28" s="442"/>
      <c r="D28" s="190"/>
      <c r="E28" s="443" t="s">
        <v>310</v>
      </c>
      <c r="F28" s="443"/>
      <c r="G28" s="443"/>
      <c r="H28" s="443"/>
      <c r="I28" s="443"/>
      <c r="J28" s="444"/>
      <c r="K28" s="444"/>
      <c r="L28" s="444"/>
      <c r="M28" s="444"/>
      <c r="N28" s="444"/>
      <c r="O28" s="444"/>
      <c r="P28" s="444"/>
      <c r="Q28" s="444"/>
      <c r="R28" s="444"/>
      <c r="S28" s="444"/>
      <c r="T28" s="444"/>
      <c r="U28" s="444"/>
      <c r="V28" s="444"/>
      <c r="W28" s="444"/>
      <c r="X28" s="444"/>
      <c r="Y28" s="444"/>
      <c r="Z28" s="443"/>
      <c r="AA28" s="443"/>
      <c r="AB28" s="443"/>
      <c r="AC28" s="443"/>
      <c r="AD28" s="191" t="s">
        <v>141</v>
      </c>
      <c r="AE28" s="445"/>
      <c r="AF28" s="445"/>
      <c r="AG28" s="445"/>
      <c r="AH28" s="445"/>
      <c r="AI28" s="445"/>
      <c r="AJ28" s="192" t="s">
        <v>140</v>
      </c>
    </row>
    <row r="29" spans="1:38" ht="45" customHeight="1" thickTop="1" thickBot="1">
      <c r="A29" s="417" t="s">
        <v>53</v>
      </c>
      <c r="B29" s="418"/>
      <c r="C29" s="419"/>
      <c r="D29" s="193"/>
      <c r="E29" s="457" t="s">
        <v>287</v>
      </c>
      <c r="F29" s="457"/>
      <c r="G29" s="457"/>
      <c r="H29" s="457"/>
      <c r="I29" s="457"/>
      <c r="J29" s="194" t="s">
        <v>3</v>
      </c>
      <c r="K29" s="138" t="str">
        <f>IF('特小第2号（実績一覧表）'!J5="","",'特小第2号（実績一覧表）'!J5)</f>
        <v/>
      </c>
      <c r="L29" s="195" t="s">
        <v>8</v>
      </c>
      <c r="M29" s="138" t="str">
        <f>IF('特小第2号（実績一覧表）'!L5="","",'特小第2号（実績一覧表）'!L5)</f>
        <v/>
      </c>
      <c r="N29" s="195" t="s">
        <v>24</v>
      </c>
      <c r="O29" s="138" t="str">
        <f>IF('特小第2号（実績一覧表）'!N5="","",'特小第2号（実績一覧表）'!N5)</f>
        <v/>
      </c>
      <c r="P29" s="195" t="s">
        <v>25</v>
      </c>
      <c r="Q29" s="425" t="s">
        <v>96</v>
      </c>
      <c r="R29" s="425"/>
      <c r="S29" s="194" t="s">
        <v>3</v>
      </c>
      <c r="T29" s="138" t="str">
        <f>IF('特小第2号（実績一覧表）'!S5="","",'特小第2号（実績一覧表）'!S5)</f>
        <v/>
      </c>
      <c r="U29" s="195" t="s">
        <v>2</v>
      </c>
      <c r="V29" s="138" t="str">
        <f>IF('特小第2号（実績一覧表）'!U5="","",'特小第2号（実績一覧表）'!U5)</f>
        <v/>
      </c>
      <c r="W29" s="195" t="s">
        <v>24</v>
      </c>
      <c r="X29" s="138" t="str">
        <f>IF('特小第2号（実績一覧表）'!W5="","",'特小第2号（実績一覧表）'!W5)</f>
        <v/>
      </c>
      <c r="Y29" s="195" t="s">
        <v>25</v>
      </c>
      <c r="Z29" s="171"/>
      <c r="AA29" s="171"/>
      <c r="AB29" s="171"/>
      <c r="AC29" s="171"/>
      <c r="AD29" s="171"/>
      <c r="AE29" s="171"/>
      <c r="AF29" s="171"/>
      <c r="AG29" s="171"/>
      <c r="AH29" s="171"/>
      <c r="AI29" s="171"/>
      <c r="AJ29" s="196"/>
      <c r="AK29" s="151"/>
      <c r="AL29" s="151"/>
    </row>
    <row r="30" spans="1:38" ht="45" customHeight="1" thickTop="1">
      <c r="A30" s="420"/>
      <c r="B30" s="238"/>
      <c r="C30" s="421"/>
      <c r="D30" s="193"/>
      <c r="E30" s="197" t="s">
        <v>55</v>
      </c>
      <c r="F30" s="197"/>
      <c r="G30" s="197"/>
      <c r="H30" s="197"/>
      <c r="I30" s="197"/>
      <c r="J30" s="197"/>
      <c r="K30" s="197"/>
      <c r="L30" s="59"/>
      <c r="M30" s="59"/>
      <c r="N30" s="59"/>
      <c r="O30" s="151"/>
      <c r="P30" s="59"/>
      <c r="Q30" s="432"/>
      <c r="R30" s="433"/>
      <c r="S30" s="433"/>
      <c r="T30" s="433"/>
      <c r="U30" s="433"/>
      <c r="V30" s="433"/>
      <c r="W30" s="433"/>
      <c r="X30" s="151"/>
      <c r="Y30" s="151"/>
      <c r="Z30" s="151"/>
      <c r="AA30" s="151"/>
      <c r="AB30" s="151"/>
      <c r="AC30" s="151"/>
      <c r="AD30" s="151"/>
      <c r="AE30" s="151"/>
      <c r="AF30" s="151"/>
      <c r="AG30" s="151"/>
      <c r="AH30" s="151"/>
      <c r="AI30" s="151"/>
      <c r="AJ30" s="198"/>
      <c r="AK30" s="151"/>
      <c r="AL30" s="151"/>
    </row>
    <row r="31" spans="1:38" ht="45" customHeight="1" thickBot="1">
      <c r="A31" s="420"/>
      <c r="B31" s="238"/>
      <c r="C31" s="421"/>
      <c r="D31" s="193"/>
      <c r="E31" s="151"/>
      <c r="F31" s="151"/>
      <c r="G31" s="405" t="s">
        <v>54</v>
      </c>
      <c r="H31" s="405"/>
      <c r="I31" s="405"/>
      <c r="J31" s="405"/>
      <c r="K31" s="405"/>
      <c r="L31" s="405"/>
      <c r="M31" s="151"/>
      <c r="N31" s="151"/>
      <c r="O31" s="151"/>
      <c r="P31" s="151"/>
      <c r="Q31" s="412" t="s">
        <v>190</v>
      </c>
      <c r="R31" s="412"/>
      <c r="S31" s="412"/>
      <c r="T31" s="412"/>
      <c r="U31" s="412"/>
      <c r="V31" s="412"/>
      <c r="W31" s="412"/>
      <c r="X31" s="199"/>
      <c r="Y31" s="151"/>
      <c r="Z31" s="151"/>
      <c r="AA31" s="197" t="s">
        <v>142</v>
      </c>
      <c r="AB31" s="151"/>
      <c r="AC31" s="151"/>
      <c r="AD31" s="151"/>
      <c r="AE31" s="151"/>
      <c r="AF31" s="151"/>
      <c r="AG31" s="151"/>
      <c r="AH31" s="151"/>
      <c r="AI31" s="151"/>
      <c r="AJ31" s="198"/>
      <c r="AK31" s="151"/>
      <c r="AL31" s="151"/>
    </row>
    <row r="32" spans="1:38" ht="45" customHeight="1" thickBot="1">
      <c r="A32" s="420"/>
      <c r="B32" s="238"/>
      <c r="C32" s="421"/>
      <c r="D32" s="193"/>
      <c r="E32" s="151"/>
      <c r="F32" s="151"/>
      <c r="G32" s="406" t="str">
        <f>IF('特小第2号（実績一覧表）'!AE15="","",'特小第2号（実績一覧表）'!AE15)</f>
        <v/>
      </c>
      <c r="H32" s="407"/>
      <c r="I32" s="407"/>
      <c r="J32" s="407"/>
      <c r="K32" s="407"/>
      <c r="L32" s="408"/>
      <c r="M32" s="151" t="s">
        <v>12</v>
      </c>
      <c r="N32" s="151"/>
      <c r="O32" s="151" t="s">
        <v>143</v>
      </c>
      <c r="P32" s="151"/>
      <c r="Q32" s="409" t="str">
        <f>IF(AND('別紙（助成率確認票）'!B35="",'別紙（助成率確認票）'!G35="",'別紙（助成率確認票）'!L35="",'別紙（助成率確認票）'!P35="",'別紙（助成率確認票）'!T35=""),"",IF(COUNTA('別紙（助成率確認票）'!B35,'別紙（助成率確認票）'!G35,'別紙（助成率確認票）'!L35,'別紙（助成率確認票）'!P35,'別紙（助成率確認票）'!T35)&gt;1,"助成率は１つのみ選択してください。",IF('別紙（助成率確認票）'!B35="✓",100,IF('別紙（助成率確認票）'!G35="✓",'別紙（助成率確認票）'!F36,IF('別紙（助成率確認票）'!L35="✓",90,IF('別紙（助成率確認票）'!P35="✓",80,IF('別紙（助成率確認票）'!T35="✓",67,"A～Eを１つだけ選んでください")))))))</f>
        <v/>
      </c>
      <c r="R32" s="410"/>
      <c r="S32" s="410"/>
      <c r="T32" s="410"/>
      <c r="U32" s="410"/>
      <c r="V32" s="411"/>
      <c r="W32" s="151" t="s">
        <v>189</v>
      </c>
      <c r="X32" s="199"/>
      <c r="Y32" s="151" t="s">
        <v>144</v>
      </c>
      <c r="Z32" s="151"/>
      <c r="AA32" s="406" t="str">
        <f>IF(OR(G32="",Q32=""),"",ROUNDUP(G32*(Q32/100),0))</f>
        <v/>
      </c>
      <c r="AB32" s="407"/>
      <c r="AC32" s="407"/>
      <c r="AD32" s="407"/>
      <c r="AE32" s="407"/>
      <c r="AF32" s="408"/>
      <c r="AG32" s="200" t="s">
        <v>12</v>
      </c>
      <c r="AH32" s="151"/>
      <c r="AI32" s="151"/>
      <c r="AJ32" s="198"/>
      <c r="AK32" s="151"/>
      <c r="AL32" s="151"/>
    </row>
    <row r="33" spans="1:39" ht="33" customHeight="1">
      <c r="A33" s="420"/>
      <c r="B33" s="238"/>
      <c r="C33" s="421"/>
      <c r="D33" s="193"/>
      <c r="E33" s="201"/>
      <c r="F33" s="426" t="s">
        <v>145</v>
      </c>
      <c r="G33" s="426"/>
      <c r="H33" s="426"/>
      <c r="I33" s="426"/>
      <c r="J33" s="426"/>
      <c r="K33" s="426"/>
      <c r="L33" s="426"/>
      <c r="M33" s="426"/>
      <c r="N33" s="202"/>
      <c r="O33" s="203"/>
      <c r="P33" s="151"/>
      <c r="Q33" s="432" t="s">
        <v>281</v>
      </c>
      <c r="R33" s="433"/>
      <c r="S33" s="433"/>
      <c r="T33" s="433"/>
      <c r="U33" s="433"/>
      <c r="V33" s="433"/>
      <c r="W33" s="433"/>
      <c r="X33" s="199"/>
      <c r="Y33" s="151"/>
      <c r="Z33" s="151"/>
      <c r="AA33" s="427" t="s">
        <v>62</v>
      </c>
      <c r="AB33" s="427"/>
      <c r="AC33" s="427"/>
      <c r="AD33" s="427"/>
      <c r="AE33" s="427"/>
      <c r="AF33" s="427"/>
      <c r="AG33" s="204"/>
      <c r="AH33" s="151"/>
      <c r="AI33" s="151"/>
      <c r="AJ33" s="198"/>
      <c r="AK33" s="151"/>
      <c r="AL33" s="151"/>
    </row>
    <row r="34" spans="1:39" ht="20.25" customHeight="1">
      <c r="A34" s="420"/>
      <c r="B34" s="238"/>
      <c r="C34" s="421"/>
      <c r="D34" s="193"/>
      <c r="E34" s="201"/>
      <c r="F34" s="202"/>
      <c r="G34" s="202"/>
      <c r="H34" s="202"/>
      <c r="I34" s="202"/>
      <c r="J34" s="202"/>
      <c r="K34" s="202"/>
      <c r="L34" s="202"/>
      <c r="M34" s="202"/>
      <c r="N34" s="202"/>
      <c r="O34" s="203"/>
      <c r="P34" s="151"/>
      <c r="Q34" s="205"/>
      <c r="R34" s="205"/>
      <c r="S34" s="205"/>
      <c r="T34" s="205"/>
      <c r="U34" s="205"/>
      <c r="V34" s="203"/>
      <c r="W34" s="203"/>
      <c r="X34" s="151"/>
      <c r="Y34" s="151"/>
      <c r="Z34" s="206"/>
      <c r="AA34" s="206"/>
      <c r="AB34" s="206"/>
      <c r="AC34" s="206"/>
      <c r="AD34" s="206"/>
      <c r="AE34" s="206"/>
      <c r="AF34" s="204"/>
      <c r="AG34" s="151"/>
      <c r="AH34" s="151"/>
      <c r="AI34" s="151"/>
      <c r="AJ34" s="198"/>
      <c r="AK34" s="151"/>
      <c r="AL34" s="151"/>
      <c r="AM34" s="151"/>
    </row>
    <row r="35" spans="1:39" ht="25.5" customHeight="1">
      <c r="A35" s="420"/>
      <c r="B35" s="238"/>
      <c r="C35" s="421"/>
      <c r="D35" s="193"/>
      <c r="E35" s="197" t="s">
        <v>56</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98"/>
      <c r="AK35" s="151"/>
      <c r="AL35" s="151"/>
      <c r="AM35" s="151"/>
    </row>
    <row r="36" spans="1:39" ht="24" customHeight="1" thickBot="1">
      <c r="A36" s="420"/>
      <c r="B36" s="238"/>
      <c r="C36" s="421"/>
      <c r="D36" s="193"/>
      <c r="E36" s="151"/>
      <c r="F36" s="151"/>
      <c r="G36" s="151"/>
      <c r="H36" s="151"/>
      <c r="I36" s="151"/>
      <c r="J36" s="151"/>
      <c r="K36" s="151"/>
      <c r="L36" s="151"/>
      <c r="M36" s="151"/>
      <c r="N36" s="151"/>
      <c r="O36" s="151"/>
      <c r="P36" s="151"/>
      <c r="Q36" s="197" t="s">
        <v>57</v>
      </c>
      <c r="R36" s="151"/>
      <c r="S36" s="151"/>
      <c r="T36" s="151"/>
      <c r="U36" s="151"/>
      <c r="V36" s="151"/>
      <c r="W36" s="151"/>
      <c r="X36" s="151"/>
      <c r="Y36" s="151"/>
      <c r="Z36" s="151"/>
      <c r="AA36" s="151" t="s">
        <v>146</v>
      </c>
      <c r="AB36" s="151"/>
      <c r="AC36" s="151"/>
      <c r="AD36" s="151"/>
      <c r="AE36" s="151"/>
      <c r="AF36" s="151"/>
      <c r="AG36" s="151"/>
      <c r="AH36" s="151"/>
      <c r="AI36" s="151"/>
      <c r="AJ36" s="198"/>
      <c r="AK36" s="151"/>
      <c r="AL36" s="151"/>
    </row>
    <row r="37" spans="1:39" ht="45" customHeight="1" thickBot="1">
      <c r="A37" s="420"/>
      <c r="B37" s="238"/>
      <c r="C37" s="421"/>
      <c r="D37" s="193"/>
      <c r="E37" s="151"/>
      <c r="F37" s="154"/>
      <c r="G37" s="428" t="s">
        <v>147</v>
      </c>
      <c r="H37" s="428"/>
      <c r="I37" s="428"/>
      <c r="J37" s="428"/>
      <c r="K37" s="428"/>
      <c r="L37" s="207"/>
      <c r="M37" s="151" t="s">
        <v>12</v>
      </c>
      <c r="N37" s="151"/>
      <c r="O37" s="151" t="s">
        <v>143</v>
      </c>
      <c r="P37" s="151"/>
      <c r="Q37" s="429" t="str">
        <f>IF('特小第2号（実績一覧表）'!Z9="","",'特小第2号（実績一覧表）'!Z9)</f>
        <v/>
      </c>
      <c r="R37" s="430"/>
      <c r="S37" s="430"/>
      <c r="T37" s="430"/>
      <c r="U37" s="430"/>
      <c r="V37" s="431"/>
      <c r="W37" s="151" t="s">
        <v>9</v>
      </c>
      <c r="X37" s="151"/>
      <c r="Y37" s="151" t="s">
        <v>148</v>
      </c>
      <c r="Z37" s="151"/>
      <c r="AA37" s="406" t="str">
        <f>IF(Q37="","",8330*Q37)</f>
        <v/>
      </c>
      <c r="AB37" s="407"/>
      <c r="AC37" s="407"/>
      <c r="AD37" s="407"/>
      <c r="AE37" s="407"/>
      <c r="AF37" s="408"/>
      <c r="AG37" s="200" t="s">
        <v>12</v>
      </c>
      <c r="AH37" s="151"/>
      <c r="AI37" s="151"/>
      <c r="AJ37" s="198"/>
      <c r="AK37" s="151"/>
      <c r="AL37" s="151"/>
    </row>
    <row r="38" spans="1:39" ht="33" customHeight="1">
      <c r="A38" s="420"/>
      <c r="B38" s="238"/>
      <c r="C38" s="421"/>
      <c r="D38" s="193"/>
      <c r="E38" s="151"/>
      <c r="F38" s="151"/>
      <c r="G38" s="151"/>
      <c r="H38" s="208"/>
      <c r="I38" s="208"/>
      <c r="J38" s="208"/>
      <c r="K38" s="208"/>
      <c r="L38" s="208"/>
      <c r="M38" s="208"/>
      <c r="N38" s="201"/>
      <c r="O38" s="151"/>
      <c r="P38" s="201"/>
      <c r="Q38" s="414" t="s">
        <v>149</v>
      </c>
      <c r="R38" s="414"/>
      <c r="S38" s="414"/>
      <c r="T38" s="414"/>
      <c r="U38" s="414"/>
      <c r="V38" s="414"/>
      <c r="W38" s="202"/>
      <c r="X38" s="202"/>
      <c r="Y38" s="209"/>
      <c r="Z38" s="209"/>
      <c r="AA38" s="151"/>
      <c r="AB38" s="151"/>
      <c r="AC38" s="151"/>
      <c r="AD38" s="151"/>
      <c r="AE38" s="151"/>
      <c r="AF38" s="151"/>
      <c r="AG38" s="151"/>
      <c r="AH38" s="151"/>
      <c r="AI38" s="151"/>
      <c r="AJ38" s="198"/>
      <c r="AK38" s="151"/>
      <c r="AL38" s="151"/>
    </row>
    <row r="39" spans="1:39" ht="29.25" customHeight="1">
      <c r="A39" s="420"/>
      <c r="B39" s="238"/>
      <c r="C39" s="421"/>
      <c r="D39" s="193"/>
      <c r="E39" s="151"/>
      <c r="F39" s="151"/>
      <c r="G39" s="151"/>
      <c r="H39" s="208"/>
      <c r="I39" s="208"/>
      <c r="J39" s="208"/>
      <c r="K39" s="208"/>
      <c r="L39" s="208"/>
      <c r="M39" s="208"/>
      <c r="N39" s="202"/>
      <c r="O39" s="202"/>
      <c r="P39" s="202"/>
      <c r="Q39" s="202"/>
      <c r="R39" s="202"/>
      <c r="S39" s="202"/>
      <c r="T39" s="202"/>
      <c r="U39" s="202"/>
      <c r="V39" s="202"/>
      <c r="W39" s="202"/>
      <c r="X39" s="151"/>
      <c r="Y39" s="151"/>
      <c r="Z39" s="151"/>
      <c r="AA39" s="209" t="s">
        <v>58</v>
      </c>
      <c r="AB39" s="151"/>
      <c r="AC39" s="151"/>
      <c r="AD39" s="151"/>
      <c r="AE39" s="151"/>
      <c r="AF39" s="151"/>
      <c r="AG39" s="151"/>
      <c r="AH39" s="151"/>
      <c r="AI39" s="151"/>
      <c r="AJ39" s="198"/>
      <c r="AK39" s="151"/>
      <c r="AL39" s="151"/>
    </row>
    <row r="40" spans="1:39" ht="9" customHeight="1" thickBot="1">
      <c r="A40" s="420"/>
      <c r="B40" s="238"/>
      <c r="C40" s="421"/>
      <c r="D40" s="193"/>
      <c r="E40" s="151"/>
      <c r="F40" s="151"/>
      <c r="G40" s="151"/>
      <c r="H40" s="208"/>
      <c r="I40" s="208"/>
      <c r="J40" s="208"/>
      <c r="K40" s="208"/>
      <c r="L40" s="208"/>
      <c r="M40" s="208"/>
      <c r="N40" s="202"/>
      <c r="O40" s="202"/>
      <c r="P40" s="202"/>
      <c r="Q40" s="202"/>
      <c r="R40" s="202"/>
      <c r="S40" s="202"/>
      <c r="T40" s="202"/>
      <c r="U40" s="202"/>
      <c r="V40" s="202"/>
      <c r="W40" s="202"/>
      <c r="X40" s="209"/>
      <c r="Y40" s="209"/>
      <c r="Z40" s="151"/>
      <c r="AA40" s="151"/>
      <c r="AB40" s="151"/>
      <c r="AC40" s="151"/>
      <c r="AD40" s="151"/>
      <c r="AE40" s="151"/>
      <c r="AF40" s="151"/>
      <c r="AG40" s="151"/>
      <c r="AH40" s="151"/>
      <c r="AI40" s="151"/>
      <c r="AJ40" s="198"/>
      <c r="AK40" s="151"/>
      <c r="AL40" s="151"/>
    </row>
    <row r="41" spans="1:39" ht="45" customHeight="1" thickBot="1">
      <c r="A41" s="420"/>
      <c r="B41" s="238"/>
      <c r="C41" s="421"/>
      <c r="D41" s="193"/>
      <c r="E41" s="151"/>
      <c r="F41" s="210"/>
      <c r="G41" s="151"/>
      <c r="H41" s="415" t="s">
        <v>150</v>
      </c>
      <c r="I41" s="415"/>
      <c r="J41" s="415"/>
      <c r="K41" s="415"/>
      <c r="L41" s="415"/>
      <c r="M41" s="415"/>
      <c r="N41" s="415"/>
      <c r="O41" s="415"/>
      <c r="P41" s="415"/>
      <c r="Q41" s="415"/>
      <c r="R41" s="415"/>
      <c r="S41" s="415"/>
      <c r="T41" s="415"/>
      <c r="U41" s="415"/>
      <c r="V41" s="415"/>
      <c r="W41" s="415"/>
      <c r="X41" s="416" t="s">
        <v>151</v>
      </c>
      <c r="Y41" s="416"/>
      <c r="Z41" s="151"/>
      <c r="AA41" s="406" t="str">
        <f>IF(OR(AA32="",AA37=""),"",MIN(AA32,AA37))</f>
        <v/>
      </c>
      <c r="AB41" s="407"/>
      <c r="AC41" s="407"/>
      <c r="AD41" s="407"/>
      <c r="AE41" s="407"/>
      <c r="AF41" s="408"/>
      <c r="AG41" s="200" t="s">
        <v>12</v>
      </c>
      <c r="AH41" s="151"/>
      <c r="AI41" s="151"/>
      <c r="AJ41" s="198"/>
      <c r="AK41" s="151"/>
      <c r="AL41" s="151"/>
    </row>
    <row r="42" spans="1:39" ht="18.75" customHeight="1" thickBot="1">
      <c r="A42" s="422"/>
      <c r="B42" s="423"/>
      <c r="C42" s="424"/>
      <c r="D42" s="211"/>
      <c r="E42" s="212"/>
      <c r="F42" s="212"/>
      <c r="G42" s="212"/>
      <c r="H42" s="213"/>
      <c r="I42" s="213"/>
      <c r="J42" s="213"/>
      <c r="K42" s="213"/>
      <c r="L42" s="213"/>
      <c r="M42" s="213"/>
      <c r="N42" s="214"/>
      <c r="O42" s="214"/>
      <c r="P42" s="214"/>
      <c r="Q42" s="214"/>
      <c r="R42" s="214"/>
      <c r="S42" s="214"/>
      <c r="T42" s="214"/>
      <c r="U42" s="214"/>
      <c r="V42" s="212"/>
      <c r="W42" s="212"/>
      <c r="X42" s="212"/>
      <c r="Y42" s="212"/>
      <c r="Z42" s="212"/>
      <c r="AA42" s="212"/>
      <c r="AB42" s="212"/>
      <c r="AC42" s="212"/>
      <c r="AD42" s="212"/>
      <c r="AE42" s="212"/>
      <c r="AF42" s="212"/>
      <c r="AG42" s="212"/>
      <c r="AH42" s="212"/>
      <c r="AI42" s="212"/>
      <c r="AJ42" s="215"/>
      <c r="AK42" s="151"/>
      <c r="AL42" s="151"/>
      <c r="AM42" s="151"/>
    </row>
    <row r="43" spans="1:39" ht="30" customHeight="1" thickTop="1"/>
    <row r="44" spans="1:39" ht="34.5" customHeight="1">
      <c r="A44" s="85" t="s">
        <v>23</v>
      </c>
    </row>
    <row r="45" spans="1:39" ht="38.25" customHeight="1">
      <c r="A45" s="434" t="s">
        <v>13</v>
      </c>
      <c r="B45" s="397" t="s">
        <v>14</v>
      </c>
      <c r="C45" s="397"/>
      <c r="D45" s="397"/>
      <c r="E45" s="397"/>
      <c r="F45" s="397"/>
      <c r="G45" s="6"/>
      <c r="H45" s="6"/>
      <c r="I45" s="6"/>
      <c r="J45" s="6"/>
      <c r="K45" s="6"/>
      <c r="L45" s="6"/>
      <c r="M45" s="6"/>
      <c r="N45" s="6"/>
      <c r="O45" s="6"/>
      <c r="P45" s="6"/>
      <c r="Q45" s="6"/>
      <c r="R45" s="6"/>
      <c r="S45" s="6"/>
      <c r="T45" s="6"/>
      <c r="U45" s="385" t="s">
        <v>15</v>
      </c>
      <c r="V45" s="385"/>
      <c r="W45" s="385"/>
      <c r="X45" s="385"/>
      <c r="Y45" s="385"/>
      <c r="Z45" s="385"/>
      <c r="AA45" s="391"/>
      <c r="AB45" s="392"/>
      <c r="AC45" s="392"/>
      <c r="AD45" s="23" t="s">
        <v>152</v>
      </c>
      <c r="AE45" s="398"/>
      <c r="AF45" s="398"/>
      <c r="AG45" s="23" t="s">
        <v>153</v>
      </c>
      <c r="AH45" s="398"/>
      <c r="AI45" s="398"/>
      <c r="AJ45" s="24" t="s">
        <v>154</v>
      </c>
    </row>
    <row r="46" spans="1:39" ht="24.75" customHeight="1">
      <c r="A46" s="434"/>
      <c r="B46" s="385" t="s">
        <v>155</v>
      </c>
      <c r="C46" s="385"/>
      <c r="D46" s="8"/>
      <c r="E46" s="399" t="s">
        <v>156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row>
    <row r="47" spans="1:39" ht="45" customHeight="1">
      <c r="A47" s="434"/>
      <c r="B47" s="385"/>
      <c r="C47" s="385"/>
      <c r="D47" s="9"/>
      <c r="E47" s="389" t="s">
        <v>16</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row>
    <row r="48" spans="1:39" ht="34.5" customHeight="1">
      <c r="A48" s="384" t="s">
        <v>51</v>
      </c>
      <c r="B48" s="385" t="s">
        <v>157</v>
      </c>
      <c r="C48" s="385"/>
      <c r="D48" s="385"/>
      <c r="E48" s="385"/>
      <c r="F48" s="385"/>
      <c r="G48" s="385" t="s">
        <v>267</v>
      </c>
      <c r="H48" s="385"/>
      <c r="I48" s="385"/>
      <c r="J48" s="385"/>
      <c r="K48" s="385"/>
      <c r="L48" s="385"/>
      <c r="M48" s="385" t="s">
        <v>158</v>
      </c>
      <c r="N48" s="385"/>
      <c r="O48" s="385"/>
      <c r="P48" s="385"/>
      <c r="Q48" s="385"/>
      <c r="R48" s="385"/>
      <c r="S48" s="385" t="s">
        <v>159</v>
      </c>
      <c r="T48" s="385"/>
      <c r="U48" s="385"/>
      <c r="V48" s="385"/>
      <c r="W48" s="385"/>
      <c r="X48" s="385"/>
      <c r="Y48" s="385" t="s">
        <v>160</v>
      </c>
      <c r="Z48" s="385"/>
      <c r="AA48" s="385"/>
      <c r="AB48" s="385"/>
      <c r="AC48" s="385"/>
      <c r="AD48" s="385"/>
      <c r="AE48" s="390" t="s">
        <v>161</v>
      </c>
      <c r="AF48" s="385"/>
      <c r="AG48" s="385"/>
      <c r="AH48" s="385"/>
      <c r="AI48" s="385"/>
      <c r="AJ48" s="385"/>
    </row>
    <row r="49" spans="1:38" ht="34.5" customHeight="1">
      <c r="A49" s="384"/>
      <c r="B49" s="385" t="s">
        <v>268</v>
      </c>
      <c r="C49" s="385"/>
      <c r="D49" s="385"/>
      <c r="E49" s="385"/>
      <c r="F49" s="385"/>
      <c r="G49" s="391"/>
      <c r="H49" s="392"/>
      <c r="I49" s="392"/>
      <c r="J49" s="392"/>
      <c r="K49" s="393" t="s">
        <v>10</v>
      </c>
      <c r="L49" s="394"/>
      <c r="M49" s="395" t="s">
        <v>16</v>
      </c>
      <c r="N49" s="396"/>
      <c r="O49" s="396"/>
      <c r="P49" s="396"/>
      <c r="Q49" s="396"/>
      <c r="R49" s="25" t="s">
        <v>17</v>
      </c>
      <c r="S49" s="395" t="s">
        <v>16</v>
      </c>
      <c r="T49" s="396"/>
      <c r="U49" s="396"/>
      <c r="V49" s="396"/>
      <c r="W49" s="396"/>
      <c r="X49" s="25" t="s">
        <v>11</v>
      </c>
      <c r="Y49" s="395" t="s">
        <v>16</v>
      </c>
      <c r="Z49" s="396"/>
      <c r="AA49" s="396"/>
      <c r="AB49" s="396"/>
      <c r="AC49" s="396"/>
      <c r="AD49" s="25" t="s">
        <v>11</v>
      </c>
      <c r="AE49" s="396" t="s">
        <v>16</v>
      </c>
      <c r="AF49" s="396"/>
      <c r="AG49" s="396"/>
      <c r="AH49" s="396"/>
      <c r="AI49" s="396"/>
      <c r="AJ49" s="25" t="s">
        <v>11</v>
      </c>
    </row>
    <row r="50" spans="1:38" ht="34.5" customHeight="1">
      <c r="A50" s="384"/>
      <c r="B50" s="413" t="s">
        <v>162</v>
      </c>
      <c r="C50" s="386"/>
      <c r="D50" s="386"/>
      <c r="E50" s="386"/>
      <c r="F50" s="386"/>
      <c r="G50" s="386"/>
      <c r="H50" s="387"/>
      <c r="I50" s="391" t="s">
        <v>163</v>
      </c>
      <c r="J50" s="392"/>
      <c r="K50" s="392"/>
      <c r="L50" s="390"/>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91"/>
      <c r="AJ50" s="26" t="s">
        <v>164</v>
      </c>
    </row>
    <row r="51" spans="1:38" ht="22.5" customHeight="1">
      <c r="A51" s="384"/>
      <c r="B51" s="385" t="s">
        <v>26</v>
      </c>
      <c r="C51" s="385"/>
      <c r="D51" s="8"/>
      <c r="E51" s="386" t="s">
        <v>165</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8" ht="41.25" customHeight="1">
      <c r="A52" s="384"/>
      <c r="B52" s="385"/>
      <c r="C52" s="385"/>
      <c r="D52" s="9"/>
      <c r="E52" s="388" t="s">
        <v>16</v>
      </c>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9"/>
    </row>
    <row r="53" spans="1:38" s="46" customFormat="1" ht="34.5" customHeight="1">
      <c r="A53" s="84" t="s">
        <v>308</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row>
    <row r="54" spans="1:38" s="46" customFormat="1" ht="16.5" customHeight="1" thickBot="1">
      <c r="A54" s="8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row>
    <row r="55" spans="1:38" ht="34.5" customHeight="1" thickTop="1">
      <c r="A55" s="216" t="s">
        <v>187</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8"/>
    </row>
    <row r="56" spans="1:38">
      <c r="A56" s="219" t="s">
        <v>231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98"/>
    </row>
    <row r="57" spans="1:38" ht="34.5" customHeight="1">
      <c r="A57" s="498" t="s">
        <v>72</v>
      </c>
      <c r="B57" s="499"/>
      <c r="C57" s="499"/>
      <c r="D57" s="499"/>
      <c r="E57" s="499"/>
      <c r="F57" s="499"/>
      <c r="G57" s="499"/>
      <c r="H57" s="499"/>
      <c r="I57" s="499"/>
      <c r="J57" s="499"/>
      <c r="K57" s="402" t="s">
        <v>7</v>
      </c>
      <c r="L57" s="402"/>
      <c r="M57" s="36" t="s">
        <v>73</v>
      </c>
      <c r="N57" s="404"/>
      <c r="O57" s="404"/>
      <c r="P57" s="33" t="s">
        <v>74</v>
      </c>
      <c r="Q57" s="404"/>
      <c r="R57" s="404"/>
      <c r="S57" s="404"/>
      <c r="T57" s="404"/>
      <c r="U57" s="1"/>
      <c r="V57" s="493"/>
      <c r="W57" s="493"/>
      <c r="X57" s="493"/>
      <c r="Y57" s="493"/>
      <c r="Z57" s="493"/>
      <c r="AA57" s="493"/>
      <c r="AB57" s="493"/>
      <c r="AC57" s="493"/>
      <c r="AD57" s="493"/>
      <c r="AE57" s="493"/>
      <c r="AF57" s="493"/>
      <c r="AG57" s="493"/>
      <c r="AH57" s="493"/>
      <c r="AI57" s="493"/>
      <c r="AJ57" s="494"/>
      <c r="AK57" s="220"/>
      <c r="AL57" s="220"/>
    </row>
    <row r="58" spans="1:38" ht="34.5" customHeight="1">
      <c r="A58" s="498"/>
      <c r="B58" s="499"/>
      <c r="C58" s="499"/>
      <c r="D58" s="499"/>
      <c r="E58" s="499"/>
      <c r="F58" s="499"/>
      <c r="G58" s="499"/>
      <c r="H58" s="499"/>
      <c r="I58" s="499"/>
      <c r="J58" s="499"/>
      <c r="K58" s="402" t="s">
        <v>75</v>
      </c>
      <c r="L58" s="402"/>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6"/>
      <c r="AK58" s="221"/>
      <c r="AL58" s="221"/>
    </row>
    <row r="59" spans="1:38" ht="34.5" customHeight="1" thickBot="1">
      <c r="A59" s="500"/>
      <c r="B59" s="501"/>
      <c r="C59" s="501"/>
      <c r="D59" s="501"/>
      <c r="E59" s="501"/>
      <c r="F59" s="501"/>
      <c r="G59" s="501"/>
      <c r="H59" s="501"/>
      <c r="I59" s="501"/>
      <c r="J59" s="501"/>
      <c r="K59" s="403" t="s">
        <v>5</v>
      </c>
      <c r="L59" s="403"/>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34" t="s">
        <v>76</v>
      </c>
      <c r="AJ59" s="222"/>
      <c r="AK59" s="221"/>
    </row>
    <row r="60" spans="1:38" s="46" customFormat="1" ht="27" customHeight="1" thickTop="1">
      <c r="A60" s="84"/>
      <c r="B60" s="86" t="s">
        <v>221</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row>
    <row r="61" spans="1:38" s="46" customFormat="1" ht="34.5" customHeight="1">
      <c r="A61" s="82" t="s">
        <v>82</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row>
    <row r="62" spans="1:38" ht="15.75" customHeight="1"/>
    <row r="63" spans="1:38" ht="30" customHeight="1">
      <c r="A63" s="84" t="s">
        <v>77</v>
      </c>
      <c r="B63" s="258" t="s">
        <v>170</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row>
    <row r="64" spans="1:38" ht="46.5" customHeight="1">
      <c r="A64" s="84"/>
      <c r="B64" s="258" t="s">
        <v>171</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row>
    <row r="65" spans="1:36" ht="30" customHeight="1">
      <c r="A65" s="84" t="s">
        <v>168</v>
      </c>
      <c r="B65" s="258" t="s">
        <v>172</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row>
    <row r="66" spans="1:36" ht="48" customHeight="1">
      <c r="A66" s="84"/>
      <c r="B66" s="258" t="s">
        <v>173</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row>
    <row r="67" spans="1:36" ht="57" customHeight="1">
      <c r="A67" s="84" t="s">
        <v>169</v>
      </c>
      <c r="B67" s="258" t="s">
        <v>311</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row>
    <row r="68" spans="1:36" ht="30" customHeight="1">
      <c r="A68" s="223"/>
      <c r="B68" s="258" t="s">
        <v>174</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row>
    <row r="69" spans="1:36" ht="30" customHeight="1">
      <c r="A69" s="223"/>
      <c r="B69" s="258" t="s">
        <v>175</v>
      </c>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row>
    <row r="70" spans="1:36" ht="18" customHeight="1">
      <c r="A70" s="223"/>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row>
    <row r="71" spans="1:36" ht="45.75" customHeight="1">
      <c r="A71" s="87" t="s">
        <v>176</v>
      </c>
      <c r="B71" s="258" t="s">
        <v>193</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row>
    <row r="72" spans="1:36" ht="68.25" customHeight="1">
      <c r="A72" s="223"/>
      <c r="B72" s="258" t="s">
        <v>194</v>
      </c>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row>
    <row r="73" spans="1:36" ht="48" customHeight="1">
      <c r="A73" s="223"/>
      <c r="B73" s="258" t="s">
        <v>191</v>
      </c>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row>
    <row r="74" spans="1:36" ht="18" customHeight="1">
      <c r="A74" s="223"/>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row>
    <row r="75" spans="1:36" ht="30.75" customHeight="1">
      <c r="A75" s="223" t="s">
        <v>177</v>
      </c>
      <c r="B75" s="225" t="s">
        <v>220</v>
      </c>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row>
    <row r="76" spans="1:36" ht="97.5" customHeight="1">
      <c r="A76" s="223"/>
      <c r="B76" s="226" t="s">
        <v>178</v>
      </c>
      <c r="C76" s="258" t="s">
        <v>312</v>
      </c>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row>
    <row r="77" spans="1:36" ht="30" customHeight="1">
      <c r="A77" s="223"/>
      <c r="B77" s="226" t="s">
        <v>179</v>
      </c>
      <c r="C77" s="225" t="s">
        <v>180</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row>
    <row r="78" spans="1:36" ht="30" customHeight="1">
      <c r="A78" s="223"/>
      <c r="B78" s="225"/>
      <c r="C78" s="225" t="s">
        <v>181</v>
      </c>
      <c r="D78" s="225"/>
      <c r="E78" s="225" t="s">
        <v>182</v>
      </c>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row>
    <row r="79" spans="1:36" ht="45" customHeight="1">
      <c r="A79" s="223"/>
      <c r="B79" s="225"/>
      <c r="C79" s="225"/>
      <c r="D79" s="225"/>
      <c r="E79" s="258" t="s">
        <v>282</v>
      </c>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row>
    <row r="80" spans="1:36" ht="30.75" customHeight="1">
      <c r="A80" s="223"/>
      <c r="B80" s="225"/>
      <c r="C80" s="225"/>
      <c r="D80" s="225"/>
      <c r="E80" s="225" t="s">
        <v>313</v>
      </c>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row>
    <row r="81" spans="1:36" ht="30.75" customHeight="1">
      <c r="A81" s="223"/>
      <c r="B81" s="225"/>
      <c r="C81" s="225" t="s">
        <v>183</v>
      </c>
      <c r="D81" s="225"/>
      <c r="E81" s="225" t="s">
        <v>184</v>
      </c>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row>
    <row r="82" spans="1:36" ht="48" customHeight="1">
      <c r="A82" s="223"/>
      <c r="B82" s="225"/>
      <c r="C82" s="225"/>
      <c r="D82" s="225"/>
      <c r="E82" s="275" t="s">
        <v>188</v>
      </c>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row>
    <row r="83" spans="1:36" ht="30" customHeight="1">
      <c r="A83" s="223"/>
      <c r="B83" s="225"/>
      <c r="C83" s="225" t="s">
        <v>185</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row>
    <row r="84" spans="1:36" ht="48.75" customHeight="1">
      <c r="B84" s="87" t="s">
        <v>186</v>
      </c>
      <c r="C84" s="258" t="s">
        <v>328</v>
      </c>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36" ht="34.5" customHeight="1">
      <c r="A85" s="223"/>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row>
    <row r="86" spans="1:36" ht="45" customHeight="1">
      <c r="A86" s="223" t="s">
        <v>70</v>
      </c>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row>
    <row r="87" spans="1:36" ht="46.5" customHeight="1">
      <c r="A87" s="92" t="s">
        <v>223</v>
      </c>
      <c r="B87" s="492" t="s">
        <v>229</v>
      </c>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row>
    <row r="88" spans="1:36" ht="48.75" customHeight="1">
      <c r="A88" s="227" t="s">
        <v>224</v>
      </c>
      <c r="B88" s="492" t="s">
        <v>232</v>
      </c>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row>
    <row r="89" spans="1:36" ht="43.5" customHeight="1">
      <c r="A89" s="227" t="s">
        <v>225</v>
      </c>
      <c r="B89" s="492" t="s">
        <v>222</v>
      </c>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row>
    <row r="90" spans="1:36" ht="31.5" customHeight="1">
      <c r="A90" s="227" t="s">
        <v>233</v>
      </c>
      <c r="B90" s="492" t="s">
        <v>226</v>
      </c>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row>
    <row r="91" spans="1:36" ht="31.5" customHeight="1">
      <c r="A91" s="227" t="s">
        <v>234</v>
      </c>
      <c r="B91" s="492" t="s">
        <v>283</v>
      </c>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row>
    <row r="92" spans="1:36" ht="112.5" customHeight="1">
      <c r="A92" s="92" t="s">
        <v>235</v>
      </c>
      <c r="B92" s="492" t="s">
        <v>269</v>
      </c>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row>
    <row r="93" spans="1:36" ht="30" customHeight="1">
      <c r="A93" s="227" t="s">
        <v>236</v>
      </c>
      <c r="B93" s="492" t="s">
        <v>227</v>
      </c>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row>
    <row r="94" spans="1:36" ht="45" customHeight="1">
      <c r="A94" s="492" t="s">
        <v>71</v>
      </c>
      <c r="B94" s="492"/>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row>
    <row r="95" spans="1:36" ht="45" customHeight="1">
      <c r="A95" s="92" t="s">
        <v>237</v>
      </c>
      <c r="B95" s="492" t="s">
        <v>270</v>
      </c>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row>
    <row r="96" spans="1:36" ht="92.25" customHeight="1">
      <c r="A96" s="92" t="s">
        <v>238</v>
      </c>
      <c r="B96" s="492" t="s">
        <v>230</v>
      </c>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row>
    <row r="97" spans="1:36" ht="45" customHeight="1">
      <c r="A97" s="92" t="s">
        <v>239</v>
      </c>
      <c r="B97" s="492" t="s">
        <v>241</v>
      </c>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row>
    <row r="98" spans="1:36" ht="45" customHeight="1">
      <c r="A98" s="92" t="s">
        <v>240</v>
      </c>
      <c r="B98" s="492" t="s">
        <v>228</v>
      </c>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row>
    <row r="99" spans="1:36" ht="34.5" customHeight="1">
      <c r="A99" s="223"/>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row>
  </sheetData>
  <sheetProtection password="CC7D" sheet="1" scenarios="1" formatCells="0" selectLockedCells="1"/>
  <mergeCells count="147">
    <mergeCell ref="G12:AB12"/>
    <mergeCell ref="E13:H13"/>
    <mergeCell ref="K13:R13"/>
    <mergeCell ref="S13:X13"/>
    <mergeCell ref="Y13:AA13"/>
    <mergeCell ref="AC13:AE13"/>
    <mergeCell ref="AG13:AI13"/>
    <mergeCell ref="E21:I21"/>
    <mergeCell ref="J21:AJ21"/>
    <mergeCell ref="E14:I14"/>
    <mergeCell ref="J14:AJ14"/>
    <mergeCell ref="E15:G15"/>
    <mergeCell ref="I15:K15"/>
    <mergeCell ref="E18:I18"/>
    <mergeCell ref="J18:X18"/>
    <mergeCell ref="Y18:AE18"/>
    <mergeCell ref="AF18:AJ18"/>
    <mergeCell ref="E19:I19"/>
    <mergeCell ref="J19:X19"/>
    <mergeCell ref="Y19:AE19"/>
    <mergeCell ref="AF19:AJ19"/>
    <mergeCell ref="M15:Q15"/>
    <mergeCell ref="U15:X15"/>
    <mergeCell ref="Y15:AA15"/>
    <mergeCell ref="B95:AJ95"/>
    <mergeCell ref="B87:AJ87"/>
    <mergeCell ref="B96:AJ96"/>
    <mergeCell ref="B97:AJ97"/>
    <mergeCell ref="B98:AJ98"/>
    <mergeCell ref="B88:AJ88"/>
    <mergeCell ref="V57:AJ57"/>
    <mergeCell ref="M58:AJ58"/>
    <mergeCell ref="M59:AH59"/>
    <mergeCell ref="A57:J59"/>
    <mergeCell ref="K57:L57"/>
    <mergeCell ref="N57:O57"/>
    <mergeCell ref="C76:AJ76"/>
    <mergeCell ref="E79:AJ79"/>
    <mergeCell ref="E82:AJ82"/>
    <mergeCell ref="C84:AJ84"/>
    <mergeCell ref="A94:AJ94"/>
    <mergeCell ref="B89:AJ89"/>
    <mergeCell ref="B90:AJ90"/>
    <mergeCell ref="B91:AJ91"/>
    <mergeCell ref="B92:AJ92"/>
    <mergeCell ref="B93:AJ93"/>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AD4:AE4"/>
    <mergeCell ref="AC15:AE15"/>
    <mergeCell ref="AG15:AI15"/>
    <mergeCell ref="E16:AJ16"/>
    <mergeCell ref="E17:M17"/>
    <mergeCell ref="O17:R17"/>
    <mergeCell ref="T17:Z17"/>
    <mergeCell ref="AB17:AD17"/>
    <mergeCell ref="A19:C20"/>
    <mergeCell ref="E20:I20"/>
    <mergeCell ref="J20:AJ20"/>
    <mergeCell ref="A15:C15"/>
    <mergeCell ref="A25:C25"/>
    <mergeCell ref="E25:AC25"/>
    <mergeCell ref="AE25:AI25"/>
    <mergeCell ref="A28:C28"/>
    <mergeCell ref="E28:AC28"/>
    <mergeCell ref="AE28:AI28"/>
    <mergeCell ref="Q30:W30"/>
    <mergeCell ref="V22:Y22"/>
    <mergeCell ref="Z22:AJ22"/>
    <mergeCell ref="A21:C22"/>
    <mergeCell ref="E29:I29"/>
    <mergeCell ref="J22:M22"/>
    <mergeCell ref="O22:T22"/>
    <mergeCell ref="E22:I22"/>
    <mergeCell ref="G31:L31"/>
    <mergeCell ref="G32:L32"/>
    <mergeCell ref="AA32:AF32"/>
    <mergeCell ref="Q32:V32"/>
    <mergeCell ref="Q31:W31"/>
    <mergeCell ref="S49:W49"/>
    <mergeCell ref="Y49:AC49"/>
    <mergeCell ref="AE49:AI49"/>
    <mergeCell ref="B50:H50"/>
    <mergeCell ref="I50:L50"/>
    <mergeCell ref="M50:AI50"/>
    <mergeCell ref="Q38:V38"/>
    <mergeCell ref="H41:W41"/>
    <mergeCell ref="X41:Y41"/>
    <mergeCell ref="AA41:AF41"/>
    <mergeCell ref="A29:C42"/>
    <mergeCell ref="Q29:R29"/>
    <mergeCell ref="F33:M33"/>
    <mergeCell ref="AA33:AF33"/>
    <mergeCell ref="G37:K37"/>
    <mergeCell ref="Q37:V37"/>
    <mergeCell ref="AA37:AF37"/>
    <mergeCell ref="Q33:W33"/>
    <mergeCell ref="A45:A47"/>
    <mergeCell ref="B45:F45"/>
    <mergeCell ref="U45:Z45"/>
    <mergeCell ref="AA45:AC45"/>
    <mergeCell ref="AE45:AF45"/>
    <mergeCell ref="AH45:AI45"/>
    <mergeCell ref="B46:C47"/>
    <mergeCell ref="E46:AJ46"/>
    <mergeCell ref="E47:AJ47"/>
    <mergeCell ref="B73:AJ73"/>
    <mergeCell ref="B72:AJ72"/>
    <mergeCell ref="K58:L58"/>
    <mergeCell ref="K59:L59"/>
    <mergeCell ref="Q57:T57"/>
    <mergeCell ref="A48:A52"/>
    <mergeCell ref="B48:F48"/>
    <mergeCell ref="G48:L48"/>
    <mergeCell ref="M48:R48"/>
    <mergeCell ref="S48:X48"/>
    <mergeCell ref="Y48:AD48"/>
    <mergeCell ref="B71:AJ71"/>
    <mergeCell ref="B63:AJ63"/>
    <mergeCell ref="B64:AJ64"/>
    <mergeCell ref="B65:AJ65"/>
    <mergeCell ref="B66:AJ66"/>
    <mergeCell ref="B67:AJ67"/>
    <mergeCell ref="B68:AJ68"/>
    <mergeCell ref="B69:AJ69"/>
    <mergeCell ref="B51:C52"/>
    <mergeCell ref="E51:AJ51"/>
    <mergeCell ref="E52:AJ52"/>
    <mergeCell ref="AE48:AJ48"/>
    <mergeCell ref="B49:F49"/>
    <mergeCell ref="G49:J49"/>
    <mergeCell ref="K49:L49"/>
    <mergeCell ref="M49:Q49"/>
  </mergeCells>
  <phoneticPr fontId="8"/>
  <dataValidations count="5">
    <dataValidation imeMode="hiragana" allowBlank="1" showInputMessage="1" showErrorMessage="1" sqref="AH9 M58:M59 AK58:AL58 AJ59:AK59"/>
    <dataValidation imeMode="halfAlpha" allowBlank="1" showInputMessage="1" showErrorMessage="1" sqref="N57:O57 Q57"/>
    <dataValidation type="list" allowBlank="1" showInputMessage="1" showErrorMessage="1" sqref="B16">
      <formula1>"✓"</formula1>
    </dataValidation>
    <dataValidation type="list" allowBlank="1" showInputMessage="1" showErrorMessage="1" sqref="J22:M22">
      <formula1>"普通,当座,その他"</formula1>
    </dataValidation>
    <dataValidation type="list" allowBlank="1" showInputMessage="1" showErrorMessage="1" sqref="AE25:AI25 AE28:AI28">
      <formula1>"はい,いいえ"</formula1>
    </dataValidation>
  </dataValidations>
  <printOptions horizontalCentered="1"/>
  <pageMargins left="0.19685039370078741" right="0.19685039370078741" top="0.19685039370078741" bottom="0.19685039370078741" header="0" footer="0"/>
  <pageSetup paperSize="9" scale="43" fitToHeight="2" orientation="portrait" r:id="rId1"/>
  <rowBreaks count="1" manualBreakCount="1">
    <brk id="5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56"/>
  <sheetViews>
    <sheetView tabSelected="1" view="pageBreakPreview" topLeftCell="A40" zoomScale="80" zoomScaleNormal="100" zoomScaleSheetLayoutView="80" workbookViewId="0">
      <selection activeCell="A14" sqref="A14:AF19"/>
    </sheetView>
  </sheetViews>
  <sheetFormatPr defaultColWidth="3.625" defaultRowHeight="18.75"/>
  <cols>
    <col min="1" max="3" width="3.625" style="37"/>
    <col min="4" max="4" width="5.25" style="37" bestFit="1" customWidth="1"/>
    <col min="5" max="9" width="4.625" style="37" customWidth="1"/>
    <col min="10" max="16" width="3.625" style="37"/>
    <col min="17" max="28" width="4.125" style="37" customWidth="1"/>
    <col min="29" max="32" width="3.625" style="37"/>
    <col min="33" max="33" width="6.375" style="37" bestFit="1" customWidth="1"/>
    <col min="34" max="36" width="3.625" style="37"/>
    <col min="37" max="39" width="4.625" style="37" bestFit="1" customWidth="1"/>
    <col min="40" max="40" width="4.75" style="37" customWidth="1"/>
    <col min="41" max="41" width="3.625" style="37" customWidth="1"/>
    <col min="42" max="42" width="10.625" style="37" bestFit="1" customWidth="1"/>
    <col min="43" max="43" width="7.75" style="37" customWidth="1"/>
    <col min="44" max="44" width="12.625" style="37" customWidth="1"/>
    <col min="45" max="45" width="3.625" style="37"/>
    <col min="46" max="46" width="10.25" style="37" customWidth="1"/>
    <col min="47" max="47" width="6.125" style="37" customWidth="1"/>
    <col min="48" max="48" width="3.625" style="37"/>
    <col min="49" max="49" width="13.125" style="37" customWidth="1"/>
    <col min="50" max="50" width="6.5" style="37" customWidth="1"/>
    <col min="51" max="16384" width="3.625" style="37"/>
  </cols>
  <sheetData>
    <row r="1" spans="1:50" ht="18" customHeight="1">
      <c r="A1" s="551" t="s">
        <v>307</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31"/>
      <c r="AL1" s="31"/>
      <c r="AM1" s="31"/>
    </row>
    <row r="2" spans="1:50" ht="38.25" customHeight="1">
      <c r="A2" s="552" t="s">
        <v>39</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row>
    <row r="3" spans="1:50" ht="20.25" customHeight="1">
      <c r="A3" s="553"/>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row>
    <row r="4" spans="1:50" s="1" customFormat="1" ht="24.95" customHeight="1">
      <c r="A4" s="554" t="s">
        <v>63</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t="s">
        <v>64</v>
      </c>
      <c r="AH4" s="555"/>
      <c r="AI4" s="555"/>
      <c r="AJ4" s="555"/>
      <c r="AK4" s="555"/>
      <c r="AL4" s="555"/>
      <c r="AM4" s="555"/>
      <c r="AN4" s="556"/>
    </row>
    <row r="5" spans="1:50" s="1" customFormat="1" ht="24.95" customHeight="1">
      <c r="A5" s="557" t="s">
        <v>195</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3</v>
      </c>
      <c r="AH5" s="560"/>
      <c r="AI5" s="10"/>
      <c r="AJ5" s="10" t="s">
        <v>2</v>
      </c>
      <c r="AK5" s="10"/>
      <c r="AL5" s="10" t="s">
        <v>40</v>
      </c>
      <c r="AM5" s="10"/>
      <c r="AN5" s="11" t="s">
        <v>0</v>
      </c>
      <c r="AX5" s="13"/>
    </row>
    <row r="6" spans="1:50" s="1" customFormat="1" ht="24.95" customHeight="1">
      <c r="A6" s="557"/>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9"/>
      <c r="AG6" s="561" t="s">
        <v>42</v>
      </c>
      <c r="AH6" s="561"/>
      <c r="AI6" s="561"/>
      <c r="AJ6" s="561"/>
      <c r="AK6" s="561"/>
      <c r="AL6" s="561"/>
      <c r="AM6" s="561"/>
      <c r="AN6" s="562"/>
      <c r="AX6" s="13"/>
    </row>
    <row r="7" spans="1:50" s="1" customFormat="1" ht="24.95" customHeight="1">
      <c r="A7" s="566" t="s">
        <v>335</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76" t="s">
        <v>65</v>
      </c>
      <c r="AH7" s="577"/>
      <c r="AI7" s="577"/>
      <c r="AJ7" s="577"/>
      <c r="AK7" s="577"/>
      <c r="AL7" s="577"/>
      <c r="AM7" s="577"/>
      <c r="AN7" s="578"/>
      <c r="AX7" s="13"/>
    </row>
    <row r="8" spans="1:50" s="1" customFormat="1" ht="24.95" customHeight="1">
      <c r="A8" s="568"/>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229"/>
      <c r="AH8" s="3"/>
      <c r="AI8" s="3"/>
      <c r="AJ8" s="3"/>
      <c r="AK8" s="3"/>
      <c r="AL8" s="3"/>
      <c r="AM8" s="3"/>
      <c r="AN8" s="4"/>
      <c r="AX8" s="13"/>
    </row>
    <row r="9" spans="1:50" s="1" customFormat="1" ht="24.95" customHeight="1">
      <c r="A9" s="568"/>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14"/>
      <c r="AH9" s="15"/>
      <c r="AI9" s="15"/>
      <c r="AJ9" s="15"/>
      <c r="AK9" s="15"/>
      <c r="AL9" s="15"/>
      <c r="AM9" s="15"/>
      <c r="AN9" s="4"/>
    </row>
    <row r="10" spans="1:50" s="1" customFormat="1" ht="24.95" customHeight="1">
      <c r="A10" s="568"/>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14"/>
      <c r="AH10" s="15"/>
      <c r="AI10" s="15"/>
      <c r="AJ10" s="15"/>
      <c r="AK10" s="15"/>
      <c r="AL10" s="15"/>
      <c r="AM10" s="15"/>
      <c r="AN10" s="4"/>
    </row>
    <row r="11" spans="1:50" s="1" customFormat="1" ht="24.95" customHeight="1">
      <c r="A11" s="568"/>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14"/>
      <c r="AH11" s="15"/>
      <c r="AI11" s="15"/>
      <c r="AJ11" s="15"/>
      <c r="AK11" s="15"/>
      <c r="AL11" s="15"/>
      <c r="AM11" s="15"/>
      <c r="AN11" s="4"/>
    </row>
    <row r="12" spans="1:50" s="1" customFormat="1" ht="24.95" customHeight="1">
      <c r="A12" s="568"/>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14"/>
      <c r="AH12" s="15"/>
      <c r="AI12" s="15"/>
      <c r="AJ12" s="15"/>
      <c r="AK12" s="15"/>
      <c r="AL12" s="15"/>
      <c r="AM12" s="15"/>
      <c r="AN12" s="4"/>
    </row>
    <row r="13" spans="1:50" s="1" customFormat="1" ht="24.95" customHeight="1">
      <c r="A13" s="568"/>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16"/>
      <c r="AH13" s="17"/>
      <c r="AI13" s="17"/>
      <c r="AJ13" s="17"/>
      <c r="AK13" s="17"/>
      <c r="AL13" s="17"/>
      <c r="AM13" s="17"/>
      <c r="AN13" s="4"/>
      <c r="AQ13" s="18"/>
      <c r="AR13" s="12"/>
    </row>
    <row r="14" spans="1:50" s="1" customFormat="1" ht="24.75" customHeight="1">
      <c r="A14" s="566" t="s">
        <v>68</v>
      </c>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230"/>
      <c r="AH14" s="231"/>
      <c r="AI14" s="231"/>
      <c r="AJ14" s="231"/>
      <c r="AK14" s="231"/>
      <c r="AL14" s="231"/>
      <c r="AM14" s="231"/>
      <c r="AN14" s="4"/>
      <c r="AX14" s="13"/>
    </row>
    <row r="15" spans="1:50" s="1" customFormat="1" ht="24.95" customHeight="1">
      <c r="A15" s="568"/>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229"/>
      <c r="AH15" s="3"/>
      <c r="AI15" s="3"/>
      <c r="AJ15" s="3"/>
      <c r="AK15" s="3"/>
      <c r="AL15" s="3"/>
      <c r="AM15" s="3"/>
      <c r="AN15" s="4"/>
      <c r="AX15" s="13"/>
    </row>
    <row r="16" spans="1:50" s="1" customFormat="1" ht="24.95" customHeight="1">
      <c r="A16" s="568"/>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14"/>
      <c r="AH16" s="15"/>
      <c r="AI16" s="15"/>
      <c r="AJ16" s="15"/>
      <c r="AK16" s="15"/>
      <c r="AL16" s="15"/>
      <c r="AM16" s="15"/>
      <c r="AN16" s="4"/>
    </row>
    <row r="17" spans="1:50" s="1" customFormat="1" ht="24.95" customHeight="1">
      <c r="A17" s="568"/>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14"/>
      <c r="AH17" s="15"/>
      <c r="AI17" s="15"/>
      <c r="AJ17" s="15"/>
      <c r="AK17" s="15"/>
      <c r="AL17" s="15"/>
      <c r="AM17" s="15"/>
      <c r="AN17" s="4"/>
    </row>
    <row r="18" spans="1:50" s="1" customFormat="1" ht="24.95" customHeight="1">
      <c r="A18" s="568"/>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14"/>
      <c r="AH18" s="15"/>
      <c r="AI18" s="15"/>
      <c r="AJ18" s="15"/>
      <c r="AK18" s="15"/>
      <c r="AL18" s="15"/>
      <c r="AM18" s="15"/>
      <c r="AN18" s="4"/>
    </row>
    <row r="19" spans="1:50" s="1" customFormat="1" ht="24.95" customHeight="1">
      <c r="A19" s="568"/>
      <c r="B19" s="567"/>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16"/>
      <c r="AH19" s="17"/>
      <c r="AI19" s="17"/>
      <c r="AJ19" s="17"/>
      <c r="AK19" s="17"/>
      <c r="AL19" s="17"/>
      <c r="AM19" s="17"/>
      <c r="AN19" s="4"/>
      <c r="AQ19" s="18"/>
      <c r="AR19" s="12"/>
    </row>
    <row r="20" spans="1:50" s="1" customFormat="1" ht="24.75" customHeight="1">
      <c r="A20" s="579" t="s">
        <v>196</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230"/>
      <c r="AH20" s="231"/>
      <c r="AI20" s="231"/>
      <c r="AJ20" s="231"/>
      <c r="AK20" s="231"/>
      <c r="AL20" s="231"/>
      <c r="AM20" s="231"/>
      <c r="AN20" s="4"/>
      <c r="AX20" s="13"/>
    </row>
    <row r="21" spans="1:50" s="1" customFormat="1" ht="24.95" customHeight="1">
      <c r="A21" s="579"/>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229"/>
      <c r="AH21" s="3"/>
      <c r="AI21" s="3"/>
      <c r="AJ21" s="3"/>
      <c r="AK21" s="3"/>
      <c r="AL21" s="3"/>
      <c r="AM21" s="3"/>
      <c r="AN21" s="4"/>
      <c r="AX21" s="13"/>
    </row>
    <row r="22" spans="1:50" s="1" customFormat="1" ht="24.95" customHeight="1">
      <c r="A22" s="579"/>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14"/>
      <c r="AH22" s="15"/>
      <c r="AI22" s="15"/>
      <c r="AJ22" s="15"/>
      <c r="AK22" s="15"/>
      <c r="AL22" s="15"/>
      <c r="AM22" s="15"/>
      <c r="AN22" s="4"/>
    </row>
    <row r="23" spans="1:50" s="1" customFormat="1" ht="24.95" customHeight="1">
      <c r="A23" s="579"/>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14"/>
      <c r="AH23" s="15"/>
      <c r="AI23" s="15"/>
      <c r="AJ23" s="15"/>
      <c r="AK23" s="15"/>
      <c r="AL23" s="15"/>
      <c r="AM23" s="15"/>
      <c r="AN23" s="4"/>
    </row>
    <row r="24" spans="1:50" s="1" customFormat="1" ht="24.95" customHeight="1">
      <c r="A24" s="579"/>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4"/>
      <c r="AH24" s="15"/>
      <c r="AI24" s="15"/>
      <c r="AJ24" s="15"/>
      <c r="AK24" s="15"/>
      <c r="AL24" s="15"/>
      <c r="AM24" s="15"/>
      <c r="AN24" s="4"/>
    </row>
    <row r="25" spans="1:50" s="1" customFormat="1" ht="24.95" customHeight="1">
      <c r="A25" s="579"/>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14"/>
      <c r="AH25" s="15"/>
      <c r="AI25" s="15"/>
      <c r="AJ25" s="15"/>
      <c r="AK25" s="15"/>
      <c r="AL25" s="15"/>
      <c r="AM25" s="15"/>
      <c r="AN25" s="4"/>
    </row>
    <row r="26" spans="1:50" s="1" customFormat="1" ht="24.95" customHeight="1">
      <c r="A26" s="579"/>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16"/>
      <c r="AH26" s="17"/>
      <c r="AI26" s="17"/>
      <c r="AJ26" s="17"/>
      <c r="AK26" s="17"/>
      <c r="AL26" s="17"/>
      <c r="AM26" s="17"/>
      <c r="AN26" s="4"/>
      <c r="AQ26" s="18"/>
      <c r="AR26" s="12"/>
    </row>
    <row r="27" spans="1:50" s="1" customFormat="1" ht="24.75" customHeight="1">
      <c r="A27" s="579"/>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230"/>
      <c r="AH27" s="231"/>
      <c r="AI27" s="231"/>
      <c r="AJ27" s="231"/>
      <c r="AK27" s="231"/>
      <c r="AL27" s="231"/>
      <c r="AM27" s="231"/>
      <c r="AN27" s="4"/>
      <c r="AX27" s="13"/>
    </row>
    <row r="28" spans="1:50" s="1" customFormat="1" ht="24.95" customHeight="1">
      <c r="A28" s="579"/>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229"/>
      <c r="AH28" s="3"/>
      <c r="AI28" s="3"/>
      <c r="AJ28" s="3"/>
      <c r="AK28" s="3"/>
      <c r="AL28" s="3"/>
      <c r="AM28" s="3"/>
      <c r="AN28" s="4"/>
      <c r="AX28" s="13"/>
    </row>
    <row r="29" spans="1:50" s="1" customFormat="1" ht="24.95" customHeight="1">
      <c r="A29" s="579"/>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232"/>
      <c r="AH29" s="233"/>
      <c r="AI29" s="233"/>
      <c r="AJ29" s="233"/>
      <c r="AK29" s="233"/>
      <c r="AL29" s="233"/>
      <c r="AM29" s="233"/>
      <c r="AN29" s="234"/>
    </row>
    <row r="30" spans="1:50" s="1" customFormat="1" ht="24.95" customHeight="1">
      <c r="A30" s="566" t="s">
        <v>197</v>
      </c>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232"/>
      <c r="AH30" s="233"/>
      <c r="AI30" s="233"/>
      <c r="AJ30" s="233"/>
      <c r="AK30" s="233"/>
      <c r="AL30" s="233"/>
      <c r="AM30" s="233"/>
      <c r="AN30" s="234"/>
    </row>
    <row r="31" spans="1:50" s="1" customFormat="1" ht="24.95" customHeight="1">
      <c r="A31" s="568"/>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232"/>
      <c r="AH31" s="15"/>
      <c r="AI31" s="15"/>
      <c r="AJ31" s="15"/>
      <c r="AK31" s="15"/>
      <c r="AL31" s="15"/>
      <c r="AM31" s="15"/>
      <c r="AN31" s="234"/>
    </row>
    <row r="32" spans="1:50" s="1" customFormat="1" ht="24.95" customHeight="1">
      <c r="A32" s="568"/>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16"/>
      <c r="AH32" s="17"/>
      <c r="AI32" s="17"/>
      <c r="AJ32" s="17"/>
      <c r="AK32" s="17"/>
      <c r="AL32" s="17"/>
      <c r="AM32" s="17"/>
      <c r="AN32" s="4"/>
      <c r="AQ32" s="18"/>
      <c r="AR32" s="12"/>
    </row>
    <row r="33" spans="1:50" s="1" customFormat="1" ht="24.75" customHeight="1">
      <c r="A33" s="564" t="s">
        <v>329</v>
      </c>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230"/>
      <c r="AH33" s="231"/>
      <c r="AI33" s="231"/>
      <c r="AJ33" s="231"/>
      <c r="AK33" s="231"/>
      <c r="AL33" s="231"/>
      <c r="AM33" s="231"/>
      <c r="AN33" s="4"/>
      <c r="AX33" s="13"/>
    </row>
    <row r="34" spans="1:50" s="1" customFormat="1" ht="24.75" customHeight="1">
      <c r="A34" s="566"/>
      <c r="B34" s="567"/>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230"/>
      <c r="AH34" s="231"/>
      <c r="AI34" s="231"/>
      <c r="AJ34" s="231"/>
      <c r="AK34" s="231"/>
      <c r="AL34" s="231"/>
      <c r="AM34" s="231"/>
      <c r="AN34" s="4"/>
      <c r="AX34" s="13"/>
    </row>
    <row r="35" spans="1:50" s="1" customFormat="1" ht="24.75" customHeight="1">
      <c r="A35" s="566"/>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230"/>
      <c r="AH35" s="231"/>
      <c r="AI35" s="231"/>
      <c r="AJ35" s="231"/>
      <c r="AK35" s="231"/>
      <c r="AL35" s="231"/>
      <c r="AM35" s="231"/>
      <c r="AN35" s="4"/>
      <c r="AX35" s="13"/>
    </row>
    <row r="36" spans="1:50" s="1" customFormat="1" ht="24.95" customHeight="1">
      <c r="A36" s="568"/>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229"/>
      <c r="AH36" s="3"/>
      <c r="AI36" s="3"/>
      <c r="AJ36" s="3"/>
      <c r="AK36" s="3"/>
      <c r="AL36" s="3"/>
      <c r="AM36" s="3"/>
      <c r="AN36" s="4"/>
      <c r="AX36" s="13"/>
    </row>
    <row r="37" spans="1:50" s="1" customFormat="1" ht="24.95" customHeight="1">
      <c r="A37" s="568"/>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71" t="s">
        <v>325</v>
      </c>
      <c r="AH37" s="572"/>
      <c r="AI37" s="572"/>
      <c r="AJ37" s="572"/>
      <c r="AK37" s="572"/>
      <c r="AL37" s="572"/>
      <c r="AM37" s="572"/>
      <c r="AN37" s="573"/>
    </row>
    <row r="38" spans="1:50" s="1" customFormat="1" ht="24.95" customHeight="1">
      <c r="A38" s="568"/>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74" t="s">
        <v>198</v>
      </c>
      <c r="AH38" s="580"/>
      <c r="AI38" s="580"/>
      <c r="AJ38" s="580"/>
      <c r="AK38" s="580"/>
      <c r="AL38" s="580"/>
      <c r="AM38" s="580"/>
      <c r="AN38" s="582" t="s">
        <v>199</v>
      </c>
    </row>
    <row r="39" spans="1:50" s="1" customFormat="1" ht="24.95" customHeight="1">
      <c r="A39" s="568"/>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74"/>
      <c r="AH39" s="580"/>
      <c r="AI39" s="580"/>
      <c r="AJ39" s="580"/>
      <c r="AK39" s="580"/>
      <c r="AL39" s="580"/>
      <c r="AM39" s="580"/>
      <c r="AN39" s="582"/>
    </row>
    <row r="40" spans="1:50" s="1" customFormat="1" ht="24.95" customHeight="1">
      <c r="A40" s="569"/>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5"/>
      <c r="AH40" s="581"/>
      <c r="AI40" s="581"/>
      <c r="AJ40" s="581"/>
      <c r="AK40" s="581"/>
      <c r="AL40" s="581"/>
      <c r="AM40" s="581"/>
      <c r="AN40" s="583"/>
      <c r="AQ40" s="18"/>
      <c r="AR40" s="12"/>
    </row>
    <row r="41" spans="1:50" s="1" customFormat="1" ht="24.95" customHeight="1" thickBot="1">
      <c r="B41" s="3"/>
      <c r="C41" s="3"/>
      <c r="D41" s="3"/>
      <c r="E41" s="3"/>
      <c r="F41" s="3"/>
      <c r="G41" s="28"/>
      <c r="H41" s="28"/>
      <c r="I41" s="28"/>
      <c r="J41" s="28"/>
      <c r="K41" s="28"/>
      <c r="L41" s="28"/>
      <c r="M41" s="28"/>
      <c r="N41" s="28"/>
      <c r="O41" s="28"/>
      <c r="P41" s="28"/>
      <c r="Q41" s="28"/>
      <c r="R41" s="28"/>
      <c r="S41" s="19"/>
      <c r="T41" s="19"/>
      <c r="U41" s="19"/>
      <c r="V41" s="19"/>
      <c r="W41" s="19"/>
      <c r="X41" s="19"/>
      <c r="Y41" s="19"/>
      <c r="Z41" s="19"/>
      <c r="AA41" s="19"/>
      <c r="AB41" s="19"/>
      <c r="AC41" s="20"/>
      <c r="AD41" s="20"/>
      <c r="AE41" s="20"/>
      <c r="AF41" s="20"/>
      <c r="AG41" s="21"/>
      <c r="AH41" s="21"/>
      <c r="AI41" s="21"/>
      <c r="AJ41" s="21"/>
      <c r="AK41" s="21"/>
      <c r="AL41" s="21"/>
      <c r="AM41" s="21"/>
      <c r="AN41" s="3"/>
    </row>
    <row r="42" spans="1:50" s="1" customFormat="1" ht="24.95" customHeight="1" thickTop="1" thickBot="1">
      <c r="A42" s="526" t="s">
        <v>3</v>
      </c>
      <c r="B42" s="526"/>
      <c r="C42" s="526"/>
      <c r="D42" s="228"/>
      <c r="E42" s="30" t="s">
        <v>2</v>
      </c>
      <c r="F42" s="228"/>
      <c r="G42" s="30" t="s">
        <v>1</v>
      </c>
      <c r="H42" s="228"/>
      <c r="I42" s="30" t="s">
        <v>0</v>
      </c>
      <c r="J42" s="30"/>
      <c r="K42" s="30"/>
      <c r="L42" s="529" t="s">
        <v>6</v>
      </c>
      <c r="M42" s="529"/>
      <c r="N42" s="529"/>
      <c r="O42" s="529"/>
      <c r="P42" s="529"/>
      <c r="Q42" s="529"/>
      <c r="R42" s="529"/>
      <c r="S42" s="529" t="s">
        <v>43</v>
      </c>
      <c r="T42" s="529"/>
      <c r="U42" s="529"/>
      <c r="V42" s="529"/>
      <c r="W42" s="30"/>
      <c r="X42" s="30" t="s">
        <v>44</v>
      </c>
      <c r="Y42" s="30"/>
      <c r="Z42" s="30"/>
      <c r="AA42" s="30"/>
      <c r="AB42" s="30"/>
      <c r="AC42" s="30"/>
      <c r="AD42" s="30"/>
      <c r="AE42" s="30"/>
      <c r="AF42" s="30"/>
      <c r="AG42" s="30"/>
      <c r="AH42" s="30"/>
      <c r="AI42" s="30"/>
      <c r="AJ42" s="30"/>
      <c r="AK42" s="30"/>
      <c r="AL42" s="30"/>
      <c r="AM42" s="30"/>
      <c r="AN42" s="30"/>
    </row>
    <row r="43" spans="1:50" s="1" customFormat="1" ht="24.95" customHeight="1" thickTop="1">
      <c r="A43" s="30"/>
      <c r="B43" s="30"/>
      <c r="C43" s="30"/>
      <c r="D43" s="30"/>
      <c r="E43" s="30"/>
      <c r="F43" s="30"/>
      <c r="G43" s="30"/>
      <c r="H43" s="30"/>
      <c r="I43" s="30"/>
      <c r="J43" s="30"/>
      <c r="K43" s="30" t="s">
        <v>200</v>
      </c>
      <c r="L43" s="529" t="s">
        <v>6</v>
      </c>
      <c r="M43" s="529"/>
      <c r="N43" s="529"/>
      <c r="O43" s="529"/>
      <c r="P43" s="529"/>
      <c r="Q43" s="529"/>
      <c r="R43" s="529"/>
      <c r="S43" s="30" t="s">
        <v>201</v>
      </c>
      <c r="T43" s="529" t="s">
        <v>66</v>
      </c>
      <c r="U43" s="529"/>
      <c r="V43" s="529"/>
      <c r="W43" s="529"/>
      <c r="X43" s="529"/>
      <c r="Y43" s="529"/>
      <c r="Z43" s="529"/>
      <c r="AA43" s="30"/>
      <c r="AB43" s="30"/>
      <c r="AC43" s="30"/>
      <c r="AD43" s="30"/>
      <c r="AE43" s="30"/>
      <c r="AF43" s="30"/>
      <c r="AG43" s="30"/>
      <c r="AH43" s="30"/>
      <c r="AI43" s="30"/>
      <c r="AJ43" s="30"/>
      <c r="AK43" s="30"/>
      <c r="AL43" s="30"/>
      <c r="AM43" s="30"/>
      <c r="AN43" s="30"/>
    </row>
    <row r="44" spans="1:50" s="1" customFormat="1" ht="24.95" customHeight="1">
      <c r="A44" s="563" t="s">
        <v>326</v>
      </c>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row>
    <row r="45" spans="1:50" s="1" customFormat="1" ht="24.95" customHeight="1">
      <c r="A45" s="563"/>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row>
    <row r="46" spans="1:50" s="1" customFormat="1" ht="24.95" customHeight="1">
      <c r="A46" s="563"/>
      <c r="B46" s="563"/>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row>
    <row r="47" spans="1:50" s="1" customFormat="1" ht="24.95" customHeight="1">
      <c r="A47" s="563"/>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row>
    <row r="48" spans="1:50" s="1" customFormat="1" ht="24.95" customHeight="1">
      <c r="A48" s="563"/>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row>
    <row r="49" spans="1:40" s="1" customFormat="1" ht="24.95" customHeight="1">
      <c r="A49" s="563"/>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row>
    <row r="50" spans="1:40" s="1" customFormat="1" ht="24.9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1:40" s="1" customFormat="1" ht="24.95" customHeight="1">
      <c r="A51" s="41"/>
      <c r="B51" s="526" t="s">
        <v>36</v>
      </c>
      <c r="C51" s="526"/>
      <c r="D51" s="526"/>
      <c r="E51" s="526"/>
      <c r="F51" s="41"/>
      <c r="G51" s="526" t="s">
        <v>21</v>
      </c>
      <c r="H51" s="526"/>
      <c r="I51" s="538" t="str">
        <f>IF('特小第1号（支給申請書）'!E11="","",'特小第1号（支給申請書）'!E11)</f>
        <v/>
      </c>
      <c r="J51" s="538"/>
      <c r="K51" s="538"/>
      <c r="L51" s="538"/>
      <c r="M51" s="538"/>
      <c r="N51" s="538"/>
      <c r="O51" s="538"/>
      <c r="P51" s="538"/>
      <c r="Q51" s="538"/>
      <c r="R51" s="538"/>
      <c r="S51" s="538"/>
      <c r="T51" s="538"/>
      <c r="U51" s="538"/>
      <c r="V51" s="538"/>
      <c r="W51" s="538"/>
      <c r="X51" s="538"/>
      <c r="Y51" s="538"/>
      <c r="Z51" s="538"/>
      <c r="AA51" s="538"/>
      <c r="AB51" s="526" t="s">
        <v>4</v>
      </c>
      <c r="AC51" s="526"/>
      <c r="AD51" s="526"/>
      <c r="AE51" s="526"/>
      <c r="AF51" s="537" t="str">
        <f>IF('特小第1号（支給申請書）'!Y13="","",'特小第1号（支給申請書）'!Y13)</f>
        <v/>
      </c>
      <c r="AG51" s="537"/>
      <c r="AH51" s="38" t="s">
        <v>202</v>
      </c>
      <c r="AI51" s="537" t="str">
        <f>IF('特小第1号（支給申請書）'!AC13="","",'特小第1号（支給申請書）'!AC13)</f>
        <v/>
      </c>
      <c r="AJ51" s="537"/>
      <c r="AK51" s="537"/>
      <c r="AL51" s="38" t="s">
        <v>203</v>
      </c>
      <c r="AM51" s="537" t="str">
        <f>IF('特小第1号（支給申請書）'!AG13="","",'特小第1号（支給申請書）'!AG13)</f>
        <v/>
      </c>
      <c r="AN51" s="537"/>
    </row>
    <row r="52" spans="1:40" s="1" customFormat="1" ht="24.95" customHeight="1" thickBot="1">
      <c r="A52" s="41"/>
      <c r="B52" s="41"/>
      <c r="C52" s="41"/>
      <c r="D52" s="41"/>
      <c r="E52" s="41"/>
      <c r="F52" s="41"/>
      <c r="G52" s="526" t="s">
        <v>18</v>
      </c>
      <c r="H52" s="526"/>
      <c r="I52" s="538" t="str">
        <f>IF('特小第1号（支給申請書）'!J8="","",'特小第1号（支給申請書）'!J8)</f>
        <v/>
      </c>
      <c r="J52" s="538"/>
      <c r="K52" s="538"/>
      <c r="L52" s="538"/>
      <c r="M52" s="538"/>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41"/>
      <c r="AL52" s="41"/>
      <c r="AM52" s="41"/>
      <c r="AN52" s="41"/>
    </row>
    <row r="53" spans="1:40" s="1" customFormat="1" ht="24.95" customHeight="1" thickTop="1" thickBot="1">
      <c r="A53" s="41"/>
      <c r="B53" s="41"/>
      <c r="C53" s="41"/>
      <c r="D53" s="41"/>
      <c r="E53" s="41"/>
      <c r="F53" s="41"/>
      <c r="G53" s="29"/>
      <c r="H53" s="41"/>
      <c r="I53" s="30" t="s">
        <v>41</v>
      </c>
      <c r="J53" s="41"/>
      <c r="K53" s="41"/>
      <c r="L53" s="41"/>
      <c r="M53" s="41"/>
      <c r="N53" s="540"/>
      <c r="O53" s="541"/>
      <c r="P53" s="541"/>
      <c r="Q53" s="541"/>
      <c r="R53" s="541"/>
      <c r="S53" s="541"/>
      <c r="T53" s="541"/>
      <c r="U53" s="541"/>
      <c r="V53" s="541"/>
      <c r="W53" s="541"/>
      <c r="X53" s="541"/>
      <c r="Y53" s="541"/>
      <c r="Z53" s="541"/>
      <c r="AA53" s="541"/>
      <c r="AB53" s="541"/>
      <c r="AC53" s="541"/>
      <c r="AD53" s="541"/>
      <c r="AE53" s="541"/>
      <c r="AF53" s="541"/>
      <c r="AG53" s="541"/>
      <c r="AH53" s="541"/>
      <c r="AI53" s="541"/>
      <c r="AJ53" s="542"/>
      <c r="AK53" s="41"/>
      <c r="AL53" s="41"/>
      <c r="AM53" s="41"/>
      <c r="AN53" s="41"/>
    </row>
    <row r="54" spans="1:40" s="1" customFormat="1" ht="24.95" customHeight="1" thickTop="1">
      <c r="A54" s="30"/>
      <c r="B54" s="30"/>
      <c r="C54" s="30"/>
      <c r="D54" s="30"/>
      <c r="E54" s="30"/>
      <c r="F54" s="30"/>
      <c r="G54" s="529" t="s">
        <v>19</v>
      </c>
      <c r="H54" s="529"/>
      <c r="I54" s="543" t="str">
        <f>IF('特小第1号（支給申請書）'!J9="","",'特小第1号（支給申請書）'!J9)</f>
        <v/>
      </c>
      <c r="J54" s="543"/>
      <c r="K54" s="543"/>
      <c r="L54" s="543"/>
      <c r="M54" s="543"/>
      <c r="N54" s="543"/>
      <c r="O54" s="543"/>
      <c r="P54" s="543"/>
      <c r="Q54" s="543"/>
      <c r="R54" s="543"/>
      <c r="S54" s="543"/>
      <c r="T54" s="543"/>
      <c r="U54" s="543"/>
      <c r="V54" s="543"/>
      <c r="W54" s="543"/>
      <c r="X54" s="543"/>
      <c r="Y54" s="543"/>
      <c r="Z54" s="543"/>
      <c r="AA54" s="543"/>
      <c r="AB54" s="543"/>
      <c r="AC54" s="543"/>
      <c r="AD54" s="532" t="s">
        <v>45</v>
      </c>
      <c r="AE54" s="532"/>
      <c r="AF54" s="532"/>
      <c r="AG54" s="532"/>
      <c r="AH54" s="532"/>
      <c r="AI54" s="532"/>
      <c r="AJ54" s="532"/>
      <c r="AK54" s="30"/>
      <c r="AL54" s="30"/>
      <c r="AM54" s="522" t="s">
        <v>46</v>
      </c>
      <c r="AN54" s="522"/>
    </row>
    <row r="55" spans="1:40" s="1" customFormat="1" ht="24.95" customHeight="1" thickBot="1">
      <c r="A55" s="30"/>
      <c r="B55" s="30"/>
      <c r="C55" s="30"/>
      <c r="D55" s="30"/>
      <c r="E55" s="30"/>
      <c r="F55" s="30"/>
      <c r="G55" s="30"/>
      <c r="H55" s="30"/>
      <c r="I55" s="543"/>
      <c r="J55" s="543"/>
      <c r="K55" s="543"/>
      <c r="L55" s="543"/>
      <c r="M55" s="543"/>
      <c r="N55" s="543"/>
      <c r="O55" s="543"/>
      <c r="P55" s="544"/>
      <c r="Q55" s="544"/>
      <c r="R55" s="544"/>
      <c r="S55" s="544"/>
      <c r="T55" s="544"/>
      <c r="U55" s="544"/>
      <c r="V55" s="544"/>
      <c r="W55" s="544"/>
      <c r="X55" s="544"/>
      <c r="Y55" s="544"/>
      <c r="Z55" s="544"/>
      <c r="AA55" s="544"/>
      <c r="AB55" s="544"/>
      <c r="AC55" s="544"/>
      <c r="AD55" s="532"/>
      <c r="AE55" s="532"/>
      <c r="AF55" s="532"/>
      <c r="AG55" s="532"/>
      <c r="AH55" s="532"/>
      <c r="AI55" s="532"/>
      <c r="AJ55" s="532"/>
      <c r="AK55" s="30"/>
      <c r="AL55" s="30"/>
      <c r="AM55" s="522"/>
      <c r="AN55" s="522"/>
    </row>
    <row r="56" spans="1:40" s="1" customFormat="1" ht="24.95" customHeight="1" thickTop="1" thickBot="1">
      <c r="A56" s="30"/>
      <c r="B56" s="549" t="s">
        <v>48</v>
      </c>
      <c r="C56" s="549"/>
      <c r="D56" s="549"/>
      <c r="E56" s="549"/>
      <c r="F56" s="549"/>
      <c r="G56" s="549"/>
      <c r="H56" s="550"/>
      <c r="I56" s="534"/>
      <c r="J56" s="546"/>
      <c r="K56" s="547"/>
      <c r="L56" s="547"/>
      <c r="M56" s="546"/>
      <c r="N56" s="547"/>
      <c r="O56" s="548"/>
      <c r="P56" s="43"/>
      <c r="Q56" s="43"/>
      <c r="R56" s="43"/>
      <c r="S56" s="43"/>
      <c r="T56" s="43"/>
      <c r="U56" s="43"/>
      <c r="V56" s="43"/>
      <c r="W56" s="43"/>
      <c r="X56" s="43"/>
      <c r="Y56" s="43"/>
      <c r="Z56" s="43"/>
      <c r="AA56" s="43"/>
      <c r="AB56" s="43"/>
      <c r="AC56" s="43"/>
      <c r="AD56" s="39"/>
      <c r="AE56" s="39"/>
      <c r="AF56" s="39"/>
      <c r="AG56" s="39"/>
      <c r="AH56" s="39"/>
      <c r="AI56" s="39"/>
      <c r="AJ56" s="39"/>
      <c r="AK56" s="30"/>
      <c r="AL56" s="30"/>
      <c r="AM56" s="40"/>
      <c r="AN56" s="40"/>
    </row>
    <row r="57" spans="1:40" s="1" customFormat="1" ht="24.95" customHeight="1" thickTop="1" thickBot="1">
      <c r="A57" s="30"/>
      <c r="B57" s="549" t="s">
        <v>49</v>
      </c>
      <c r="C57" s="549"/>
      <c r="D57" s="549"/>
      <c r="E57" s="549"/>
      <c r="F57" s="549"/>
      <c r="G57" s="549"/>
      <c r="H57" s="549"/>
      <c r="I57" s="545"/>
      <c r="J57" s="545"/>
      <c r="K57" s="534"/>
      <c r="L57" s="535"/>
      <c r="M57" s="35" t="s">
        <v>217</v>
      </c>
      <c r="N57" s="534"/>
      <c r="O57" s="535"/>
      <c r="P57" s="35" t="s">
        <v>218</v>
      </c>
      <c r="Q57" s="534"/>
      <c r="R57" s="535"/>
      <c r="S57" s="35" t="s">
        <v>219</v>
      </c>
      <c r="T57" s="43"/>
      <c r="U57" s="43"/>
      <c r="V57" s="43"/>
      <c r="W57" s="43"/>
      <c r="X57" s="43"/>
      <c r="Y57" s="43"/>
      <c r="Z57" s="43"/>
      <c r="AA57" s="43"/>
      <c r="AB57" s="43"/>
      <c r="AC57" s="43"/>
      <c r="AD57" s="39"/>
      <c r="AE57" s="39"/>
      <c r="AF57" s="39"/>
      <c r="AG57" s="39"/>
      <c r="AH57" s="39"/>
      <c r="AI57" s="39"/>
      <c r="AJ57" s="39"/>
      <c r="AK57" s="30"/>
      <c r="AL57" s="30"/>
      <c r="AM57" s="40"/>
      <c r="AN57" s="40"/>
    </row>
    <row r="58" spans="1:40" s="1" customFormat="1" ht="24.95" customHeight="1" thickTop="1">
      <c r="A58" s="536" t="s">
        <v>47</v>
      </c>
      <c r="B58" s="536"/>
      <c r="C58" s="536"/>
      <c r="D58" s="536"/>
      <c r="E58" s="536"/>
      <c r="F58" s="536"/>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1" customFormat="1" ht="24.95" customHeight="1">
      <c r="A59" s="536"/>
      <c r="B59" s="536"/>
      <c r="C59" s="536"/>
      <c r="D59" s="536"/>
      <c r="E59" s="536"/>
      <c r="F59" s="536"/>
      <c r="G59" s="526" t="s">
        <v>21</v>
      </c>
      <c r="H59" s="526"/>
      <c r="I59" s="527" t="str">
        <f>IF('特小第1号（支給申請書）'!V57="","",'特小第1号（支給申請書）'!V57)</f>
        <v/>
      </c>
      <c r="J59" s="527"/>
      <c r="K59" s="527"/>
      <c r="L59" s="527"/>
      <c r="M59" s="527"/>
      <c r="N59" s="527"/>
      <c r="O59" s="527"/>
      <c r="P59" s="527"/>
      <c r="Q59" s="527"/>
      <c r="R59" s="527"/>
      <c r="S59" s="527"/>
      <c r="T59" s="527"/>
      <c r="U59" s="527"/>
      <c r="V59" s="527"/>
      <c r="W59" s="527"/>
      <c r="X59" s="527"/>
      <c r="Y59" s="527"/>
      <c r="Z59" s="527"/>
      <c r="AA59" s="527"/>
      <c r="AB59" s="526" t="s">
        <v>4</v>
      </c>
      <c r="AC59" s="526"/>
      <c r="AD59" s="526"/>
      <c r="AE59" s="526"/>
      <c r="AF59" s="533"/>
      <c r="AG59" s="533"/>
      <c r="AH59" s="32" t="s">
        <v>202</v>
      </c>
      <c r="AI59" s="533"/>
      <c r="AJ59" s="533"/>
      <c r="AK59" s="533"/>
      <c r="AL59" s="32" t="s">
        <v>203</v>
      </c>
      <c r="AM59" s="533"/>
      <c r="AN59" s="533"/>
    </row>
    <row r="60" spans="1:40" s="1" customFormat="1" ht="24.95" customHeight="1">
      <c r="A60" s="536"/>
      <c r="B60" s="536"/>
      <c r="C60" s="536"/>
      <c r="D60" s="536"/>
      <c r="E60" s="536"/>
      <c r="F60" s="536"/>
      <c r="G60" s="526" t="s">
        <v>18</v>
      </c>
      <c r="H60" s="526"/>
      <c r="I60" s="527" t="str">
        <f>IF('特小第1号（支給申請書）'!M58="","",'特小第1号（支給申請書）'!M58)</f>
        <v/>
      </c>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41"/>
      <c r="AL60" s="41"/>
      <c r="AM60" s="41"/>
      <c r="AN60" s="41"/>
    </row>
    <row r="61" spans="1:40" s="1" customFormat="1" ht="24.95" customHeight="1">
      <c r="A61" s="536"/>
      <c r="B61" s="536"/>
      <c r="C61" s="536"/>
      <c r="D61" s="536"/>
      <c r="E61" s="536"/>
      <c r="F61" s="536"/>
      <c r="G61" s="529" t="s">
        <v>19</v>
      </c>
      <c r="H61" s="529"/>
      <c r="I61" s="530" t="str">
        <f>IF('特小第1号（支給申請書）'!M59="","",'特小第1号（支給申請書）'!M59)</f>
        <v/>
      </c>
      <c r="J61" s="530"/>
      <c r="K61" s="530"/>
      <c r="L61" s="530"/>
      <c r="M61" s="530"/>
      <c r="N61" s="530"/>
      <c r="O61" s="530"/>
      <c r="P61" s="530"/>
      <c r="Q61" s="530"/>
      <c r="R61" s="530"/>
      <c r="S61" s="530"/>
      <c r="T61" s="530"/>
      <c r="U61" s="530"/>
      <c r="V61" s="530"/>
      <c r="W61" s="530"/>
      <c r="X61" s="530"/>
      <c r="Y61" s="530"/>
      <c r="Z61" s="530"/>
      <c r="AA61" s="530"/>
      <c r="AB61" s="530"/>
      <c r="AC61" s="530"/>
      <c r="AD61" s="532" t="s">
        <v>45</v>
      </c>
      <c r="AE61" s="532"/>
      <c r="AF61" s="532"/>
      <c r="AG61" s="532"/>
      <c r="AH61" s="532"/>
      <c r="AI61" s="532"/>
      <c r="AJ61" s="532"/>
      <c r="AK61" s="30"/>
      <c r="AL61" s="30"/>
      <c r="AM61" s="522" t="s">
        <v>46</v>
      </c>
      <c r="AN61" s="522"/>
    </row>
    <row r="62" spans="1:40" s="1" customFormat="1" ht="24.95" customHeight="1">
      <c r="A62" s="536"/>
      <c r="B62" s="536"/>
      <c r="C62" s="536"/>
      <c r="D62" s="536"/>
      <c r="E62" s="536"/>
      <c r="F62" s="536"/>
      <c r="G62" s="30"/>
      <c r="H62" s="30"/>
      <c r="I62" s="531"/>
      <c r="J62" s="531"/>
      <c r="K62" s="531"/>
      <c r="L62" s="531"/>
      <c r="M62" s="531"/>
      <c r="N62" s="531"/>
      <c r="O62" s="531"/>
      <c r="P62" s="531"/>
      <c r="Q62" s="531"/>
      <c r="R62" s="531"/>
      <c r="S62" s="531"/>
      <c r="T62" s="531"/>
      <c r="U62" s="531"/>
      <c r="V62" s="531"/>
      <c r="W62" s="531"/>
      <c r="X62" s="531"/>
      <c r="Y62" s="531"/>
      <c r="Z62" s="531"/>
      <c r="AA62" s="531"/>
      <c r="AB62" s="531"/>
      <c r="AC62" s="531"/>
      <c r="AD62" s="532"/>
      <c r="AE62" s="532"/>
      <c r="AF62" s="532"/>
      <c r="AG62" s="532"/>
      <c r="AH62" s="532"/>
      <c r="AI62" s="532"/>
      <c r="AJ62" s="532"/>
      <c r="AK62" s="30"/>
      <c r="AL62" s="30"/>
      <c r="AM62" s="522"/>
      <c r="AN62" s="522"/>
    </row>
    <row r="63" spans="1:40" s="1" customFormat="1" ht="24.95" customHeight="1">
      <c r="A63" s="523" t="s">
        <v>204</v>
      </c>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row>
    <row r="64" spans="1:40" s="1" customFormat="1" ht="24.95" customHeight="1">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row>
    <row r="65" spans="1:40" s="1" customFormat="1" ht="24.9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row>
    <row r="66" spans="1:40" s="1" customFormat="1" ht="18" customHeight="1">
      <c r="A66" s="524" t="s">
        <v>205</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row>
    <row r="67" spans="1:40" s="1" customFormat="1" ht="23.25" customHeight="1">
      <c r="A67" s="524"/>
      <c r="B67" s="524"/>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row>
    <row r="68" spans="1:40" s="1" customFormat="1" ht="24.95" customHeight="1">
      <c r="A68" s="525" t="s">
        <v>206</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row>
    <row r="69" spans="1:40" s="1" customFormat="1" ht="24.95" customHeight="1">
      <c r="A69" s="525"/>
      <c r="B69" s="525"/>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row>
    <row r="70" spans="1:40" s="1" customFormat="1" ht="24.95" customHeight="1">
      <c r="A70" s="525"/>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row>
    <row r="71" spans="1:40" s="1" customFormat="1" ht="24.95" customHeight="1">
      <c r="A71" s="525"/>
      <c r="B71" s="525"/>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row>
    <row r="72" spans="1:40" s="1" customFormat="1" ht="24.95" customHeight="1">
      <c r="A72" s="525"/>
      <c r="B72" s="525"/>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row>
    <row r="73" spans="1:40" s="1" customFormat="1" ht="24.95" customHeight="1">
      <c r="A73" s="525"/>
      <c r="B73" s="525"/>
      <c r="C73" s="525"/>
      <c r="D73" s="52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row>
    <row r="74" spans="1:40" s="1" customFormat="1" ht="24.95" customHeight="1">
      <c r="A74" s="525"/>
      <c r="B74" s="525"/>
      <c r="C74" s="525"/>
      <c r="D74" s="52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row>
    <row r="75" spans="1:40" s="1" customFormat="1" ht="18.75" customHeight="1">
      <c r="A75" s="525"/>
      <c r="B75" s="525"/>
      <c r="C75" s="525"/>
      <c r="D75" s="525"/>
      <c r="E75" s="525"/>
      <c r="F75" s="525"/>
      <c r="G75" s="525"/>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row>
    <row r="76" spans="1:40" s="1" customFormat="1" ht="24.95" customHeight="1">
      <c r="A76" s="524" t="s">
        <v>47</v>
      </c>
      <c r="B76" s="524"/>
      <c r="C76" s="524"/>
      <c r="D76" s="524"/>
      <c r="E76" s="524"/>
      <c r="F76" s="524"/>
      <c r="G76" s="526" t="s">
        <v>21</v>
      </c>
      <c r="H76" s="526"/>
      <c r="I76" s="527" t="str">
        <f>IF('特小第1号（支給申請書）'!V57="","",'特小第1号（支給申請書）'!V57)</f>
        <v/>
      </c>
      <c r="J76" s="527"/>
      <c r="K76" s="527"/>
      <c r="L76" s="527"/>
      <c r="M76" s="527"/>
      <c r="N76" s="527"/>
      <c r="O76" s="527"/>
      <c r="P76" s="527"/>
      <c r="Q76" s="527"/>
      <c r="R76" s="527"/>
      <c r="S76" s="527"/>
      <c r="T76" s="527"/>
      <c r="U76" s="527"/>
      <c r="V76" s="527"/>
      <c r="W76" s="527"/>
      <c r="X76" s="527"/>
      <c r="Y76" s="527"/>
      <c r="Z76" s="527"/>
      <c r="AA76" s="527"/>
      <c r="AB76" s="526" t="s">
        <v>4</v>
      </c>
      <c r="AC76" s="526"/>
      <c r="AD76" s="526"/>
      <c r="AE76" s="526"/>
      <c r="AF76" s="528" t="str">
        <f>IF(AF59="","",AF59)</f>
        <v/>
      </c>
      <c r="AG76" s="528"/>
      <c r="AH76" s="32" t="s">
        <v>207</v>
      </c>
      <c r="AI76" s="528" t="str">
        <f>IF(AI59="","",AI59)</f>
        <v/>
      </c>
      <c r="AJ76" s="528"/>
      <c r="AK76" s="528"/>
      <c r="AL76" s="32" t="s">
        <v>202</v>
      </c>
      <c r="AM76" s="528" t="str">
        <f>IF(AM59="","",AM59)</f>
        <v/>
      </c>
      <c r="AN76" s="528"/>
    </row>
    <row r="77" spans="1:40" s="1" customFormat="1" ht="24.95" customHeight="1">
      <c r="A77" s="524"/>
      <c r="B77" s="524"/>
      <c r="C77" s="524"/>
      <c r="D77" s="524"/>
      <c r="E77" s="524"/>
      <c r="F77" s="524"/>
      <c r="G77" s="526" t="s">
        <v>18</v>
      </c>
      <c r="H77" s="526"/>
      <c r="I77" s="527" t="str">
        <f>IF('特小第1号（支給申請書）'!M58="","",'特小第1号（支給申請書）'!M58)</f>
        <v/>
      </c>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41"/>
      <c r="AL77" s="41"/>
      <c r="AM77" s="41"/>
      <c r="AN77" s="41"/>
    </row>
    <row r="78" spans="1:40" s="1" customFormat="1" ht="24.75" customHeight="1">
      <c r="A78" s="524"/>
      <c r="B78" s="524"/>
      <c r="C78" s="524"/>
      <c r="D78" s="524"/>
      <c r="E78" s="524"/>
      <c r="F78" s="524"/>
      <c r="G78" s="529" t="s">
        <v>19</v>
      </c>
      <c r="H78" s="529"/>
      <c r="I78" s="530" t="str">
        <f>IF('特小第1号（支給申請書）'!M59="","",'特小第1号（支給申請書）'!M59)</f>
        <v/>
      </c>
      <c r="J78" s="530"/>
      <c r="K78" s="530"/>
      <c r="L78" s="530"/>
      <c r="M78" s="530"/>
      <c r="N78" s="530"/>
      <c r="O78" s="530"/>
      <c r="P78" s="530"/>
      <c r="Q78" s="530"/>
      <c r="R78" s="530"/>
      <c r="S78" s="530"/>
      <c r="T78" s="530"/>
      <c r="U78" s="530"/>
      <c r="V78" s="530"/>
      <c r="W78" s="530"/>
      <c r="X78" s="530"/>
      <c r="Y78" s="530"/>
      <c r="Z78" s="530"/>
      <c r="AA78" s="530"/>
      <c r="AB78" s="530"/>
      <c r="AC78" s="530"/>
      <c r="AD78" s="532" t="s">
        <v>45</v>
      </c>
      <c r="AE78" s="532"/>
      <c r="AF78" s="532"/>
      <c r="AG78" s="532"/>
      <c r="AH78" s="532"/>
      <c r="AI78" s="532"/>
      <c r="AJ78" s="532"/>
      <c r="AK78" s="30"/>
      <c r="AL78" s="30"/>
      <c r="AM78" s="522" t="s">
        <v>46</v>
      </c>
      <c r="AN78" s="522"/>
    </row>
    <row r="79" spans="1:40" s="1" customFormat="1" ht="10.5" customHeight="1">
      <c r="A79" s="524"/>
      <c r="B79" s="524"/>
      <c r="C79" s="524"/>
      <c r="D79" s="524"/>
      <c r="E79" s="524"/>
      <c r="F79" s="524"/>
      <c r="G79" s="30"/>
      <c r="H79" s="30"/>
      <c r="I79" s="531"/>
      <c r="J79" s="531"/>
      <c r="K79" s="531"/>
      <c r="L79" s="531"/>
      <c r="M79" s="531"/>
      <c r="N79" s="531"/>
      <c r="O79" s="531"/>
      <c r="P79" s="531"/>
      <c r="Q79" s="531"/>
      <c r="R79" s="531"/>
      <c r="S79" s="531"/>
      <c r="T79" s="531"/>
      <c r="U79" s="531"/>
      <c r="V79" s="531"/>
      <c r="W79" s="531"/>
      <c r="X79" s="531"/>
      <c r="Y79" s="531"/>
      <c r="Z79" s="531"/>
      <c r="AA79" s="531"/>
      <c r="AB79" s="531"/>
      <c r="AC79" s="531"/>
      <c r="AD79" s="532"/>
      <c r="AE79" s="532"/>
      <c r="AF79" s="532"/>
      <c r="AG79" s="532"/>
      <c r="AH79" s="532"/>
      <c r="AI79" s="532"/>
      <c r="AJ79" s="532"/>
      <c r="AK79" s="30"/>
      <c r="AL79" s="30"/>
      <c r="AM79" s="522"/>
      <c r="AN79" s="522"/>
    </row>
    <row r="80" spans="1:40">
      <c r="A80" s="519" t="s">
        <v>208</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row>
    <row r="81" spans="1:40" ht="21.75" customHeight="1">
      <c r="A81" s="520" t="s">
        <v>209</v>
      </c>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row>
    <row r="82" spans="1:40" ht="18.75" customHeight="1">
      <c r="A82" s="518" t="s">
        <v>67</v>
      </c>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row>
    <row r="83" spans="1:40">
      <c r="A83" s="518"/>
      <c r="B83" s="518"/>
      <c r="C83" s="518"/>
      <c r="D83" s="518"/>
      <c r="E83" s="51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518"/>
      <c r="AM83" s="518"/>
      <c r="AN83" s="518"/>
    </row>
    <row r="84" spans="1:40">
      <c r="A84" s="518"/>
      <c r="B84" s="518"/>
      <c r="C84" s="518"/>
      <c r="D84" s="518"/>
      <c r="E84" s="518"/>
      <c r="F84" s="518"/>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row>
    <row r="85" spans="1:40">
      <c r="A85" s="518"/>
      <c r="B85" s="518"/>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18"/>
      <c r="AM85" s="518"/>
      <c r="AN85" s="518"/>
    </row>
    <row r="86" spans="1:40">
      <c r="A86" s="518"/>
      <c r="B86" s="518"/>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row>
    <row r="87" spans="1:40">
      <c r="A87" s="518"/>
      <c r="B87" s="518"/>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18"/>
      <c r="AM87" s="518"/>
      <c r="AN87" s="518"/>
    </row>
    <row r="88" spans="1:40">
      <c r="A88" s="518"/>
      <c r="B88" s="518"/>
      <c r="C88" s="518"/>
      <c r="D88" s="518"/>
      <c r="E88" s="518"/>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c r="AE88" s="518"/>
      <c r="AF88" s="518"/>
      <c r="AG88" s="518"/>
      <c r="AH88" s="518"/>
      <c r="AI88" s="518"/>
      <c r="AJ88" s="518"/>
      <c r="AK88" s="518"/>
      <c r="AL88" s="518"/>
      <c r="AM88" s="518"/>
      <c r="AN88" s="518"/>
    </row>
    <row r="89" spans="1:40">
      <c r="A89" s="518"/>
      <c r="B89" s="518"/>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518"/>
      <c r="AM89" s="518"/>
      <c r="AN89" s="518"/>
    </row>
    <row r="90" spans="1:40">
      <c r="A90" s="518"/>
      <c r="B90" s="518"/>
      <c r="C90" s="518"/>
      <c r="D90" s="518"/>
      <c r="E90" s="518"/>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row>
    <row r="91" spans="1:40">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row>
    <row r="92" spans="1:40" ht="5.25" customHeight="1">
      <c r="A92" s="518"/>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row>
    <row r="93" spans="1:40" ht="18.75" customHeight="1">
      <c r="A93" s="518" t="s">
        <v>210</v>
      </c>
      <c r="B93" s="518"/>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row>
    <row r="94" spans="1:40">
      <c r="A94" s="518"/>
      <c r="B94" s="518"/>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row>
    <row r="95" spans="1:40">
      <c r="A95" s="518"/>
      <c r="B95" s="518"/>
      <c r="C95" s="518"/>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row>
    <row r="96" spans="1:40">
      <c r="A96" s="518"/>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row>
    <row r="97" spans="1:40">
      <c r="A97" s="518"/>
      <c r="B97" s="518"/>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18"/>
      <c r="AM97" s="518"/>
      <c r="AN97" s="518"/>
    </row>
    <row r="98" spans="1:40">
      <c r="A98" s="518"/>
      <c r="B98" s="518"/>
      <c r="C98" s="518"/>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row>
    <row r="99" spans="1:40">
      <c r="A99" s="518"/>
      <c r="B99" s="518"/>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row>
    <row r="100" spans="1:40">
      <c r="A100" s="518"/>
      <c r="B100" s="518"/>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row>
    <row r="101" spans="1:40">
      <c r="A101" s="518"/>
      <c r="B101" s="518"/>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row>
    <row r="102" spans="1:40">
      <c r="A102" s="518"/>
      <c r="B102" s="518"/>
      <c r="C102" s="518"/>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518"/>
      <c r="AM102" s="518"/>
      <c r="AN102" s="518"/>
    </row>
    <row r="103" spans="1:40">
      <c r="A103" s="518"/>
      <c r="B103" s="518"/>
      <c r="C103" s="518"/>
      <c r="D103" s="518"/>
      <c r="E103" s="518"/>
      <c r="F103" s="518"/>
      <c r="G103" s="518"/>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518"/>
    </row>
    <row r="104" spans="1:40">
      <c r="A104" s="518"/>
      <c r="B104" s="518"/>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row>
    <row r="105" spans="1:40">
      <c r="A105" s="518"/>
      <c r="B105" s="518"/>
      <c r="C105" s="518"/>
      <c r="D105" s="518"/>
      <c r="E105" s="518"/>
      <c r="F105" s="518"/>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518"/>
      <c r="AK105" s="518"/>
      <c r="AL105" s="518"/>
      <c r="AM105" s="518"/>
      <c r="AN105" s="518"/>
    </row>
    <row r="106" spans="1:40" ht="12.75" customHeight="1">
      <c r="A106" s="518"/>
      <c r="B106" s="518"/>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row>
    <row r="107" spans="1:40" ht="18.75" customHeight="1">
      <c r="A107" s="518" t="s">
        <v>211</v>
      </c>
      <c r="B107" s="518"/>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row>
    <row r="108" spans="1:40">
      <c r="A108" s="518"/>
      <c r="B108" s="518"/>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8"/>
      <c r="AL108" s="518"/>
      <c r="AM108" s="518"/>
      <c r="AN108" s="518"/>
    </row>
    <row r="109" spans="1:40">
      <c r="A109" s="518"/>
      <c r="B109" s="518"/>
      <c r="C109" s="518"/>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518"/>
      <c r="AF109" s="518"/>
      <c r="AG109" s="518"/>
      <c r="AH109" s="518"/>
      <c r="AI109" s="518"/>
      <c r="AJ109" s="518"/>
      <c r="AK109" s="518"/>
      <c r="AL109" s="518"/>
      <c r="AM109" s="518"/>
      <c r="AN109" s="518"/>
    </row>
    <row r="110" spans="1:40">
      <c r="A110" s="518"/>
      <c r="B110" s="518"/>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row>
    <row r="111" spans="1:40">
      <c r="A111" s="518"/>
      <c r="B111" s="518"/>
      <c r="C111" s="518"/>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row>
    <row r="112" spans="1:40">
      <c r="A112" s="518"/>
      <c r="B112" s="518"/>
      <c r="C112" s="518"/>
      <c r="D112" s="518"/>
      <c r="E112" s="518"/>
      <c r="F112" s="518"/>
      <c r="G112" s="518"/>
      <c r="H112" s="518"/>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518"/>
      <c r="AE112" s="518"/>
      <c r="AF112" s="518"/>
      <c r="AG112" s="518"/>
      <c r="AH112" s="518"/>
      <c r="AI112" s="518"/>
      <c r="AJ112" s="518"/>
      <c r="AK112" s="518"/>
      <c r="AL112" s="518"/>
      <c r="AM112" s="518"/>
      <c r="AN112" s="518"/>
    </row>
    <row r="113" spans="1:40">
      <c r="A113" s="518"/>
      <c r="B113" s="518"/>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row>
    <row r="114" spans="1:40">
      <c r="A114" s="518"/>
      <c r="B114" s="518"/>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row>
    <row r="115" spans="1:40">
      <c r="A115" s="518"/>
      <c r="B115" s="518"/>
      <c r="C115" s="518"/>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c r="AE115" s="518"/>
      <c r="AF115" s="518"/>
      <c r="AG115" s="518"/>
      <c r="AH115" s="518"/>
      <c r="AI115" s="518"/>
      <c r="AJ115" s="518"/>
      <c r="AK115" s="518"/>
      <c r="AL115" s="518"/>
      <c r="AM115" s="518"/>
      <c r="AN115" s="518"/>
    </row>
    <row r="116" spans="1:40" ht="21" customHeight="1">
      <c r="A116" s="518"/>
      <c r="B116" s="518"/>
      <c r="C116" s="518"/>
      <c r="D116" s="518"/>
      <c r="E116" s="518"/>
      <c r="F116" s="518"/>
      <c r="G116" s="518"/>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c r="AE116" s="518"/>
      <c r="AF116" s="518"/>
      <c r="AG116" s="518"/>
      <c r="AH116" s="518"/>
      <c r="AI116" s="518"/>
      <c r="AJ116" s="518"/>
      <c r="AK116" s="518"/>
      <c r="AL116" s="518"/>
      <c r="AM116" s="518"/>
      <c r="AN116" s="518"/>
    </row>
    <row r="117" spans="1:40" ht="18.75" customHeight="1">
      <c r="A117" s="518" t="s">
        <v>212</v>
      </c>
      <c r="B117" s="518"/>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row>
    <row r="118" spans="1:40" ht="18.75" customHeight="1">
      <c r="A118" s="518"/>
      <c r="B118" s="518"/>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row>
    <row r="119" spans="1:40" ht="18.75" customHeight="1">
      <c r="A119" s="518"/>
      <c r="B119" s="518"/>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row>
    <row r="120" spans="1:40" ht="18.75" customHeight="1">
      <c r="A120" s="518"/>
      <c r="B120" s="518"/>
      <c r="C120" s="518"/>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row>
    <row r="121" spans="1:40" ht="18.75" customHeight="1">
      <c r="A121" s="518"/>
      <c r="B121" s="518"/>
      <c r="C121" s="518"/>
      <c r="D121" s="518"/>
      <c r="E121" s="518"/>
      <c r="F121" s="518"/>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18"/>
      <c r="AK121" s="518"/>
      <c r="AL121" s="518"/>
      <c r="AM121" s="518"/>
      <c r="AN121" s="518"/>
    </row>
    <row r="122" spans="1:40" ht="18.75" customHeight="1">
      <c r="A122" s="518"/>
      <c r="B122" s="518"/>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row>
    <row r="123" spans="1:40" ht="18.75" customHeight="1">
      <c r="A123" s="518"/>
      <c r="B123" s="518"/>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row>
    <row r="124" spans="1:40" ht="18.75" customHeight="1">
      <c r="A124" s="518"/>
      <c r="B124" s="518"/>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row>
    <row r="125" spans="1:40">
      <c r="A125" s="518"/>
      <c r="B125" s="518"/>
      <c r="C125" s="518"/>
      <c r="D125" s="518"/>
      <c r="E125" s="518"/>
      <c r="F125" s="518"/>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8"/>
      <c r="AK125" s="518"/>
      <c r="AL125" s="518"/>
      <c r="AM125" s="518"/>
      <c r="AN125" s="518"/>
    </row>
    <row r="126" spans="1:40">
      <c r="A126" s="518"/>
      <c r="B126" s="518"/>
      <c r="C126" s="518"/>
      <c r="D126" s="518"/>
      <c r="E126" s="518"/>
      <c r="F126" s="518"/>
      <c r="G126" s="518"/>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row>
    <row r="127" spans="1:40">
      <c r="A127" s="518"/>
      <c r="B127" s="518"/>
      <c r="C127" s="518"/>
      <c r="D127" s="518"/>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row>
    <row r="128" spans="1:40">
      <c r="A128" s="518"/>
      <c r="B128" s="518"/>
      <c r="C128" s="518"/>
      <c r="D128" s="518"/>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518"/>
      <c r="AA128" s="518"/>
      <c r="AB128" s="518"/>
      <c r="AC128" s="518"/>
      <c r="AD128" s="518"/>
      <c r="AE128" s="518"/>
      <c r="AF128" s="518"/>
      <c r="AG128" s="518"/>
      <c r="AH128" s="518"/>
      <c r="AI128" s="518"/>
      <c r="AJ128" s="518"/>
      <c r="AK128" s="518"/>
      <c r="AL128" s="518"/>
      <c r="AM128" s="518"/>
      <c r="AN128" s="518"/>
    </row>
    <row r="129" spans="1:40">
      <c r="A129" s="518"/>
      <c r="B129" s="518"/>
      <c r="C129" s="518"/>
      <c r="D129" s="518"/>
      <c r="E129" s="518"/>
      <c r="F129" s="518"/>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row>
    <row r="130" spans="1:40" ht="8.25" customHeight="1">
      <c r="A130" s="518"/>
      <c r="B130" s="518"/>
      <c r="C130" s="518"/>
      <c r="D130" s="518"/>
      <c r="E130" s="518"/>
      <c r="F130" s="518"/>
      <c r="G130" s="518"/>
      <c r="H130" s="518"/>
      <c r="I130" s="518"/>
      <c r="J130" s="518"/>
      <c r="K130" s="518"/>
      <c r="L130" s="518"/>
      <c r="M130" s="518"/>
      <c r="N130" s="518"/>
      <c r="O130" s="518"/>
      <c r="P130" s="518"/>
      <c r="Q130" s="518"/>
      <c r="R130" s="518"/>
      <c r="S130" s="518"/>
      <c r="T130" s="518"/>
      <c r="U130" s="518"/>
      <c r="V130" s="518"/>
      <c r="W130" s="518"/>
      <c r="X130" s="518"/>
      <c r="Y130" s="518"/>
      <c r="Z130" s="518"/>
      <c r="AA130" s="518"/>
      <c r="AB130" s="518"/>
      <c r="AC130" s="518"/>
      <c r="AD130" s="518"/>
      <c r="AE130" s="518"/>
      <c r="AF130" s="518"/>
      <c r="AG130" s="518"/>
      <c r="AH130" s="518"/>
      <c r="AI130" s="518"/>
      <c r="AJ130" s="518"/>
      <c r="AK130" s="518"/>
      <c r="AL130" s="518"/>
      <c r="AM130" s="518"/>
      <c r="AN130" s="518"/>
    </row>
    <row r="131" spans="1:40" ht="21" customHeight="1">
      <c r="A131" s="518" t="s">
        <v>213</v>
      </c>
      <c r="B131" s="518"/>
      <c r="C131" s="518"/>
      <c r="D131" s="518"/>
      <c r="E131" s="518"/>
      <c r="F131" s="518"/>
      <c r="G131" s="518"/>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row>
    <row r="132" spans="1:40">
      <c r="A132" s="518"/>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8"/>
      <c r="AK132" s="518"/>
      <c r="AL132" s="518"/>
      <c r="AM132" s="518"/>
      <c r="AN132" s="518"/>
    </row>
    <row r="133" spans="1:40">
      <c r="A133" s="518"/>
      <c r="B133" s="518"/>
      <c r="C133" s="518"/>
      <c r="D133" s="518"/>
      <c r="E133" s="518"/>
      <c r="F133" s="518"/>
      <c r="G133" s="518"/>
      <c r="H133" s="518"/>
      <c r="I133" s="518"/>
      <c r="J133" s="518"/>
      <c r="K133" s="518"/>
      <c r="L133" s="518"/>
      <c r="M133" s="518"/>
      <c r="N133" s="518"/>
      <c r="O133" s="518"/>
      <c r="P133" s="518"/>
      <c r="Q133" s="518"/>
      <c r="R133" s="518"/>
      <c r="S133" s="518"/>
      <c r="T133" s="518"/>
      <c r="U133" s="518"/>
      <c r="V133" s="518"/>
      <c r="W133" s="518"/>
      <c r="X133" s="518"/>
      <c r="Y133" s="518"/>
      <c r="Z133" s="518"/>
      <c r="AA133" s="518"/>
      <c r="AB133" s="518"/>
      <c r="AC133" s="518"/>
      <c r="AD133" s="518"/>
      <c r="AE133" s="518"/>
      <c r="AF133" s="518"/>
      <c r="AG133" s="518"/>
      <c r="AH133" s="518"/>
      <c r="AI133" s="518"/>
      <c r="AJ133" s="518"/>
      <c r="AK133" s="518"/>
      <c r="AL133" s="518"/>
      <c r="AM133" s="518"/>
      <c r="AN133" s="518"/>
    </row>
    <row r="134" spans="1:40" ht="24.75" customHeight="1">
      <c r="A134" s="518"/>
      <c r="B134" s="518"/>
      <c r="C134" s="518"/>
      <c r="D134" s="518"/>
      <c r="E134" s="518"/>
      <c r="F134" s="518"/>
      <c r="G134" s="518"/>
      <c r="H134" s="518"/>
      <c r="I134" s="518"/>
      <c r="J134" s="518"/>
      <c r="K134" s="518"/>
      <c r="L134" s="518"/>
      <c r="M134" s="518"/>
      <c r="N134" s="518"/>
      <c r="O134" s="518"/>
      <c r="P134" s="518"/>
      <c r="Q134" s="518"/>
      <c r="R134" s="518"/>
      <c r="S134" s="518"/>
      <c r="T134" s="518"/>
      <c r="U134" s="518"/>
      <c r="V134" s="518"/>
      <c r="W134" s="518"/>
      <c r="X134" s="518"/>
      <c r="Y134" s="518"/>
      <c r="Z134" s="518"/>
      <c r="AA134" s="518"/>
      <c r="AB134" s="518"/>
      <c r="AC134" s="518"/>
      <c r="AD134" s="518"/>
      <c r="AE134" s="518"/>
      <c r="AF134" s="518"/>
      <c r="AG134" s="518"/>
      <c r="AH134" s="518"/>
      <c r="AI134" s="518"/>
      <c r="AJ134" s="518"/>
      <c r="AK134" s="518"/>
      <c r="AL134" s="518"/>
      <c r="AM134" s="518"/>
      <c r="AN134" s="518"/>
    </row>
    <row r="135" spans="1:40" ht="18.75" customHeight="1">
      <c r="A135" s="518"/>
      <c r="B135" s="518"/>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518"/>
      <c r="AL135" s="518"/>
      <c r="AM135" s="518"/>
      <c r="AN135" s="518"/>
    </row>
    <row r="136" spans="1:40" ht="18.75" customHeight="1">
      <c r="A136" s="518"/>
      <c r="B136" s="518"/>
      <c r="C136" s="518"/>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518"/>
      <c r="AK136" s="518"/>
      <c r="AL136" s="518"/>
      <c r="AM136" s="518"/>
      <c r="AN136" s="518"/>
    </row>
    <row r="137" spans="1:40" ht="18.75" customHeight="1">
      <c r="A137" s="518"/>
      <c r="B137" s="518"/>
      <c r="C137" s="518"/>
      <c r="D137" s="518"/>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c r="AE137" s="518"/>
      <c r="AF137" s="518"/>
      <c r="AG137" s="518"/>
      <c r="AH137" s="518"/>
      <c r="AI137" s="518"/>
      <c r="AJ137" s="518"/>
      <c r="AK137" s="518"/>
      <c r="AL137" s="518"/>
      <c r="AM137" s="518"/>
      <c r="AN137" s="518"/>
    </row>
    <row r="138" spans="1:40" ht="18.75" customHeight="1">
      <c r="A138" s="518"/>
      <c r="B138" s="518"/>
      <c r="C138" s="518"/>
      <c r="D138" s="518"/>
      <c r="E138" s="518"/>
      <c r="F138" s="518"/>
      <c r="G138" s="518"/>
      <c r="H138" s="518"/>
      <c r="I138" s="518"/>
      <c r="J138" s="518"/>
      <c r="K138" s="518"/>
      <c r="L138" s="518"/>
      <c r="M138" s="518"/>
      <c r="N138" s="518"/>
      <c r="O138" s="518"/>
      <c r="P138" s="518"/>
      <c r="Q138" s="518"/>
      <c r="R138" s="518"/>
      <c r="S138" s="518"/>
      <c r="T138" s="518"/>
      <c r="U138" s="518"/>
      <c r="V138" s="518"/>
      <c r="W138" s="518"/>
      <c r="X138" s="518"/>
      <c r="Y138" s="518"/>
      <c r="Z138" s="518"/>
      <c r="AA138" s="518"/>
      <c r="AB138" s="518"/>
      <c r="AC138" s="518"/>
      <c r="AD138" s="518"/>
      <c r="AE138" s="518"/>
      <c r="AF138" s="518"/>
      <c r="AG138" s="518"/>
      <c r="AH138" s="518"/>
      <c r="AI138" s="518"/>
      <c r="AJ138" s="518"/>
      <c r="AK138" s="518"/>
      <c r="AL138" s="518"/>
      <c r="AM138" s="518"/>
      <c r="AN138" s="518"/>
    </row>
    <row r="139" spans="1:40" ht="18.75" customHeight="1">
      <c r="A139" s="518"/>
      <c r="B139" s="518"/>
      <c r="C139" s="518"/>
      <c r="D139" s="518"/>
      <c r="E139" s="518"/>
      <c r="F139" s="518"/>
      <c r="G139" s="518"/>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18"/>
      <c r="AH139" s="518"/>
      <c r="AI139" s="518"/>
      <c r="AJ139" s="518"/>
      <c r="AK139" s="518"/>
      <c r="AL139" s="518"/>
      <c r="AM139" s="518"/>
      <c r="AN139" s="518"/>
    </row>
    <row r="140" spans="1:40" ht="43.5" customHeight="1">
      <c r="A140" s="518"/>
      <c r="B140" s="518"/>
      <c r="C140" s="518"/>
      <c r="D140" s="518"/>
      <c r="E140" s="518"/>
      <c r="F140" s="518"/>
      <c r="G140" s="518"/>
      <c r="H140" s="518"/>
      <c r="I140" s="518"/>
      <c r="J140" s="518"/>
      <c r="K140" s="518"/>
      <c r="L140" s="518"/>
      <c r="M140" s="518"/>
      <c r="N140" s="518"/>
      <c r="O140" s="518"/>
      <c r="P140" s="518"/>
      <c r="Q140" s="518"/>
      <c r="R140" s="518"/>
      <c r="S140" s="518"/>
      <c r="T140" s="518"/>
      <c r="U140" s="518"/>
      <c r="V140" s="518"/>
      <c r="W140" s="518"/>
      <c r="X140" s="518"/>
      <c r="Y140" s="518"/>
      <c r="Z140" s="518"/>
      <c r="AA140" s="518"/>
      <c r="AB140" s="518"/>
      <c r="AC140" s="518"/>
      <c r="AD140" s="518"/>
      <c r="AE140" s="518"/>
      <c r="AF140" s="518"/>
      <c r="AG140" s="518"/>
      <c r="AH140" s="518"/>
      <c r="AI140" s="518"/>
      <c r="AJ140" s="518"/>
      <c r="AK140" s="518"/>
      <c r="AL140" s="518"/>
      <c r="AM140" s="518"/>
      <c r="AN140" s="518"/>
    </row>
    <row r="141" spans="1:40" ht="29.25" customHeight="1">
      <c r="A141" s="518"/>
      <c r="B141" s="518"/>
      <c r="C141" s="518"/>
      <c r="D141" s="518"/>
      <c r="E141" s="518"/>
      <c r="F141" s="518"/>
      <c r="G141" s="518"/>
      <c r="H141" s="518"/>
      <c r="I141" s="518"/>
      <c r="J141" s="518"/>
      <c r="K141" s="518"/>
      <c r="L141" s="518"/>
      <c r="M141" s="518"/>
      <c r="N141" s="518"/>
      <c r="O141" s="518"/>
      <c r="P141" s="518"/>
      <c r="Q141" s="518"/>
      <c r="R141" s="518"/>
      <c r="S141" s="518"/>
      <c r="T141" s="518"/>
      <c r="U141" s="518"/>
      <c r="V141" s="518"/>
      <c r="W141" s="518"/>
      <c r="X141" s="518"/>
      <c r="Y141" s="518"/>
      <c r="Z141" s="518"/>
      <c r="AA141" s="518"/>
      <c r="AB141" s="518"/>
      <c r="AC141" s="518"/>
      <c r="AD141" s="518"/>
      <c r="AE141" s="518"/>
      <c r="AF141" s="518"/>
      <c r="AG141" s="518"/>
      <c r="AH141" s="518"/>
      <c r="AI141" s="518"/>
      <c r="AJ141" s="518"/>
      <c r="AK141" s="518"/>
      <c r="AL141" s="518"/>
      <c r="AM141" s="518"/>
      <c r="AN141" s="518"/>
    </row>
    <row r="142" spans="1:40" ht="18.75" customHeight="1">
      <c r="A142" s="518"/>
      <c r="B142" s="518"/>
      <c r="C142" s="518"/>
      <c r="D142" s="518"/>
      <c r="E142" s="518"/>
      <c r="F142" s="518"/>
      <c r="G142" s="518"/>
      <c r="H142" s="518"/>
      <c r="I142" s="518"/>
      <c r="J142" s="518"/>
      <c r="K142" s="518"/>
      <c r="L142" s="518"/>
      <c r="M142" s="518"/>
      <c r="N142" s="518"/>
      <c r="O142" s="518"/>
      <c r="P142" s="518"/>
      <c r="Q142" s="518"/>
      <c r="R142" s="518"/>
      <c r="S142" s="518"/>
      <c r="T142" s="518"/>
      <c r="U142" s="518"/>
      <c r="V142" s="518"/>
      <c r="W142" s="518"/>
      <c r="X142" s="518"/>
      <c r="Y142" s="518"/>
      <c r="Z142" s="518"/>
      <c r="AA142" s="518"/>
      <c r="AB142" s="518"/>
      <c r="AC142" s="518"/>
      <c r="AD142" s="518"/>
      <c r="AE142" s="518"/>
      <c r="AF142" s="518"/>
      <c r="AG142" s="518"/>
      <c r="AH142" s="518"/>
      <c r="AI142" s="518"/>
      <c r="AJ142" s="518"/>
      <c r="AK142" s="518"/>
      <c r="AL142" s="518"/>
      <c r="AM142" s="518"/>
      <c r="AN142" s="518"/>
    </row>
    <row r="143" spans="1:40" ht="18.75" customHeight="1">
      <c r="A143" s="518"/>
      <c r="B143" s="518"/>
      <c r="C143" s="518"/>
      <c r="D143" s="518"/>
      <c r="E143" s="518"/>
      <c r="F143" s="518"/>
      <c r="G143" s="518"/>
      <c r="H143" s="518"/>
      <c r="I143" s="518"/>
      <c r="J143" s="518"/>
      <c r="K143" s="518"/>
      <c r="L143" s="518"/>
      <c r="M143" s="518"/>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518"/>
      <c r="AK143" s="518"/>
      <c r="AL143" s="518"/>
      <c r="AM143" s="518"/>
      <c r="AN143" s="518"/>
    </row>
    <row r="144" spans="1:40" ht="12.75" customHeight="1">
      <c r="A144" s="518"/>
      <c r="B144" s="518"/>
      <c r="C144" s="518"/>
      <c r="D144" s="518"/>
      <c r="E144" s="518"/>
      <c r="F144" s="518"/>
      <c r="G144" s="518"/>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row>
    <row r="145" spans="1:41">
      <c r="A145" s="518" t="s">
        <v>327</v>
      </c>
      <c r="B145" s="518"/>
      <c r="C145" s="518"/>
      <c r="D145" s="518"/>
      <c r="E145" s="518"/>
      <c r="F145" s="518"/>
      <c r="G145" s="518"/>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row>
    <row r="146" spans="1:41">
      <c r="A146" s="518"/>
      <c r="B146" s="518"/>
      <c r="C146" s="518"/>
      <c r="D146" s="518"/>
      <c r="E146" s="518"/>
      <c r="F146" s="518"/>
      <c r="G146" s="518"/>
      <c r="H146" s="518"/>
      <c r="I146" s="518"/>
      <c r="J146" s="518"/>
      <c r="K146" s="518"/>
      <c r="L146" s="518"/>
      <c r="M146" s="518"/>
      <c r="N146" s="518"/>
      <c r="O146" s="518"/>
      <c r="P146" s="518"/>
      <c r="Q146" s="518"/>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8"/>
    </row>
    <row r="147" spans="1:41" ht="18.75" customHeight="1">
      <c r="A147" s="518"/>
      <c r="B147" s="518"/>
      <c r="C147" s="518"/>
      <c r="D147" s="518"/>
      <c r="E147" s="518"/>
      <c r="F147" s="518"/>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row>
    <row r="148" spans="1:41" ht="18.75" customHeight="1">
      <c r="A148" s="518"/>
      <c r="B148" s="518"/>
      <c r="C148" s="518"/>
      <c r="D148" s="518"/>
      <c r="E148" s="518"/>
      <c r="F148" s="518"/>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22"/>
    </row>
    <row r="149" spans="1:4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row>
    <row r="150" spans="1:41">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row>
    <row r="151" spans="1:41">
      <c r="A151" s="517"/>
      <c r="B151" s="517"/>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row>
    <row r="152" spans="1:41">
      <c r="A152" s="517"/>
      <c r="B152" s="517"/>
      <c r="C152" s="51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c r="AA152" s="517"/>
      <c r="AB152" s="517"/>
      <c r="AC152" s="517"/>
      <c r="AD152" s="517"/>
      <c r="AE152" s="517"/>
      <c r="AF152" s="517"/>
      <c r="AG152" s="517"/>
      <c r="AH152" s="517"/>
      <c r="AI152" s="517"/>
      <c r="AJ152" s="517"/>
      <c r="AK152" s="517"/>
      <c r="AL152" s="517"/>
      <c r="AM152" s="517"/>
      <c r="AN152" s="517"/>
    </row>
    <row r="153" spans="1:41">
      <c r="A153" s="517"/>
      <c r="B153" s="517"/>
      <c r="C153" s="517"/>
      <c r="D153" s="517"/>
      <c r="E153" s="517"/>
      <c r="F153" s="517"/>
      <c r="G153" s="517"/>
      <c r="H153" s="517"/>
      <c r="I153" s="517"/>
      <c r="J153" s="517"/>
      <c r="K153" s="517"/>
      <c r="L153" s="517"/>
      <c r="M153" s="517"/>
      <c r="N153" s="517"/>
      <c r="O153" s="517"/>
      <c r="P153" s="517"/>
      <c r="Q153" s="517"/>
      <c r="R153" s="517"/>
      <c r="S153" s="517"/>
      <c r="T153" s="517"/>
      <c r="U153" s="517"/>
      <c r="V153" s="517"/>
      <c r="W153" s="517"/>
      <c r="X153" s="517"/>
      <c r="Y153" s="517"/>
      <c r="Z153" s="517"/>
      <c r="AA153" s="517"/>
      <c r="AB153" s="517"/>
      <c r="AC153" s="517"/>
      <c r="AD153" s="517"/>
      <c r="AE153" s="517"/>
      <c r="AF153" s="517"/>
      <c r="AG153" s="517"/>
      <c r="AH153" s="517"/>
      <c r="AI153" s="517"/>
      <c r="AJ153" s="517"/>
      <c r="AK153" s="517"/>
      <c r="AL153" s="517"/>
      <c r="AM153" s="517"/>
      <c r="AN153" s="517"/>
    </row>
    <row r="154" spans="1:41">
      <c r="A154" s="517"/>
      <c r="B154" s="517"/>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17"/>
      <c r="AL154" s="517"/>
      <c r="AM154" s="517"/>
      <c r="AN154" s="517"/>
    </row>
    <row r="155" spans="1:41">
      <c r="A155" s="517"/>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17"/>
      <c r="AL155" s="517"/>
      <c r="AM155" s="517"/>
      <c r="AN155" s="517"/>
    </row>
    <row r="156" spans="1:41">
      <c r="A156" s="517"/>
      <c r="B156" s="517"/>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7"/>
      <c r="AL156" s="517"/>
      <c r="AM156" s="517"/>
      <c r="AN156" s="517"/>
    </row>
  </sheetData>
  <sheetProtection password="CC7D" sheet="1" formatCells="0" selectLockedCells="1"/>
  <mergeCells count="83">
    <mergeCell ref="A33:AF40"/>
    <mergeCell ref="AG37:AN37"/>
    <mergeCell ref="AG38:AG40"/>
    <mergeCell ref="A7:AF13"/>
    <mergeCell ref="AG7:AN7"/>
    <mergeCell ref="A14:AF19"/>
    <mergeCell ref="A20:AF29"/>
    <mergeCell ref="A30:AF32"/>
    <mergeCell ref="AH38:AM40"/>
    <mergeCell ref="AN38:AN40"/>
    <mergeCell ref="B56:H56"/>
    <mergeCell ref="B57:H57"/>
    <mergeCell ref="A1:AJ1"/>
    <mergeCell ref="A2:AN3"/>
    <mergeCell ref="A4:AF4"/>
    <mergeCell ref="AG4:AN4"/>
    <mergeCell ref="A5:AF6"/>
    <mergeCell ref="AG5:AH5"/>
    <mergeCell ref="AG6:AJ6"/>
    <mergeCell ref="AK6:AN6"/>
    <mergeCell ref="A44:AN49"/>
    <mergeCell ref="A42:C42"/>
    <mergeCell ref="L42:R42"/>
    <mergeCell ref="S42:V42"/>
    <mergeCell ref="L43:R43"/>
    <mergeCell ref="T43:Z43"/>
    <mergeCell ref="I51:AA51"/>
    <mergeCell ref="AB51:AE51"/>
    <mergeCell ref="AF51:AG51"/>
    <mergeCell ref="AI51:AK51"/>
    <mergeCell ref="I56:O56"/>
    <mergeCell ref="A58:F62"/>
    <mergeCell ref="G59:H59"/>
    <mergeCell ref="I59:AA59"/>
    <mergeCell ref="AB59:AE59"/>
    <mergeCell ref="AM51:AN51"/>
    <mergeCell ref="G52:H52"/>
    <mergeCell ref="I52:AJ52"/>
    <mergeCell ref="N53:AJ53"/>
    <mergeCell ref="G54:H54"/>
    <mergeCell ref="I54:AC55"/>
    <mergeCell ref="AD54:AJ55"/>
    <mergeCell ref="AM54:AN55"/>
    <mergeCell ref="B51:E51"/>
    <mergeCell ref="G51:H51"/>
    <mergeCell ref="AM61:AN62"/>
    <mergeCell ref="I57:J57"/>
    <mergeCell ref="K57:L57"/>
    <mergeCell ref="N57:O57"/>
    <mergeCell ref="Q57:R57"/>
    <mergeCell ref="AF59:AG59"/>
    <mergeCell ref="AI59:AK59"/>
    <mergeCell ref="AM59:AN59"/>
    <mergeCell ref="G60:H60"/>
    <mergeCell ref="I60:AJ60"/>
    <mergeCell ref="G61:H61"/>
    <mergeCell ref="I61:AC62"/>
    <mergeCell ref="AD61:AJ62"/>
    <mergeCell ref="AM78:AN79"/>
    <mergeCell ref="A63:AN65"/>
    <mergeCell ref="A66:AN67"/>
    <mergeCell ref="A68:AN75"/>
    <mergeCell ref="A76:F79"/>
    <mergeCell ref="G76:H76"/>
    <mergeCell ref="I76:AA76"/>
    <mergeCell ref="AB76:AE76"/>
    <mergeCell ref="AF76:AG76"/>
    <mergeCell ref="AI76:AK76"/>
    <mergeCell ref="AM76:AN76"/>
    <mergeCell ref="G77:H77"/>
    <mergeCell ref="I77:AJ77"/>
    <mergeCell ref="G78:H78"/>
    <mergeCell ref="I78:AC79"/>
    <mergeCell ref="AD78:AJ79"/>
    <mergeCell ref="A149:AN156"/>
    <mergeCell ref="A131:AN144"/>
    <mergeCell ref="A145:AN148"/>
    <mergeCell ref="A80:AN80"/>
    <mergeCell ref="A81:AN81"/>
    <mergeCell ref="A82:AN92"/>
    <mergeCell ref="A93:AN106"/>
    <mergeCell ref="A107:AN116"/>
    <mergeCell ref="A117:AN130"/>
  </mergeCells>
  <phoneticPr fontId="3"/>
  <dataValidations count="3">
    <dataValidation type="list" allowBlank="1" showInputMessage="1" showErrorMessage="1" sqref="AH38:AM40">
      <formula1>"はい,いいえ"</formula1>
    </dataValidation>
    <dataValidation type="list" allowBlank="1" showInputMessage="1" showErrorMessage="1" sqref="I57:J57">
      <formula1>"大正,昭和,平成,令和"</formula1>
    </dataValidation>
    <dataValidation imeMode="halfAlpha" allowBlank="1" showInputMessage="1" showErrorMessage="1" sqref="AF51:AG51 AI51:AK51 AM51:AN51 AF59:AG59 AI59:AK59 AM59:AN59"/>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特小第2号（実績一覧表）</vt:lpstr>
      <vt:lpstr>別紙（助成率確認票）</vt:lpstr>
      <vt:lpstr>特小第1号（支給申請書）</vt:lpstr>
      <vt:lpstr>特小第3号（確認申立書）</vt:lpstr>
      <vt:lpstr>'特小第1号（支給申請書）'!Print_Area</vt:lpstr>
      <vt:lpstr>'特小第2号（実績一覧表）'!Print_Area</vt:lpstr>
      <vt:lpstr>'特小第3号（確認申立書）'!Print_Area</vt:lpstr>
      <vt:lpstr>'別紙（助成率確認票）'!Print_Area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2020-05-20T04:40:46Z</cp:lastPrinted>
  <dcterms:created xsi:type="dcterms:W3CDTF">2020-05-14T01:08:11Z</dcterms:created>
  <dcterms:modified xsi:type="dcterms:W3CDTF">2020-05-20T04:51:36Z</dcterms:modified>
</cp:coreProperties>
</file>